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xampp\htdocs\"/>
    </mc:Choice>
  </mc:AlternateContent>
  <bookViews>
    <workbookView showSheetTabs="0" xWindow="0" yWindow="0" windowWidth="19200" windowHeight="8385"/>
  </bookViews>
  <sheets>
    <sheet name="READ_ME" sheetId="2" r:id="rId1"/>
    <sheet name="FORM_AWAL" sheetId="1" r:id="rId2"/>
    <sheet name="FORM_SOAL_1" sheetId="3" r:id="rId3"/>
    <sheet name="FORM_SOAL_2" sheetId="6" r:id="rId4"/>
    <sheet name="FORM_SOAL_3" sheetId="7" r:id="rId5"/>
    <sheet name="ACAK" sheetId="5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  <c r="I17" i="2"/>
  <c r="G2" i="3" l="1"/>
  <c r="G1" i="3"/>
  <c r="G1" i="6" s="1"/>
  <c r="G1" i="7" s="1"/>
  <c r="B1" i="5" l="1"/>
  <c r="J13" i="1"/>
  <c r="J10" i="1"/>
  <c r="B3" i="5" l="1"/>
  <c r="B6" i="5" s="1"/>
  <c r="B4" i="5" l="1"/>
  <c r="B5" i="5"/>
  <c r="B7" i="5" l="1"/>
  <c r="B9" i="5" s="1"/>
</calcChain>
</file>

<file path=xl/sharedStrings.xml><?xml version="1.0" encoding="utf-8"?>
<sst xmlns="http://schemas.openxmlformats.org/spreadsheetml/2006/main" count="321" uniqueCount="152">
  <si>
    <t>TUGAS PRAKTIKUM APLIKASI KOMPUTER</t>
  </si>
  <si>
    <t>FAKULTAS</t>
  </si>
  <si>
    <t>PROGRAM STUDI</t>
  </si>
  <si>
    <t>INSTRUKTUR</t>
  </si>
  <si>
    <t>:</t>
  </si>
  <si>
    <t>EKONOMI DAN BISNIS</t>
  </si>
  <si>
    <t>SHOBBAH SABILIL M, ST</t>
  </si>
  <si>
    <t>NIM</t>
  </si>
  <si>
    <t>NAMA</t>
  </si>
  <si>
    <t>FORM_SOAL_1</t>
  </si>
  <si>
    <t>FORM_SOAL_2</t>
  </si>
  <si>
    <t>FORM_SOAL_3</t>
  </si>
  <si>
    <t>LAMPIRAN 1</t>
  </si>
  <si>
    <t>LAPORAN GAJI PEGAWAI</t>
  </si>
  <si>
    <t>CV. SG COMPANY</t>
  </si>
  <si>
    <t>No</t>
  </si>
  <si>
    <t>Nama Pegawai</t>
  </si>
  <si>
    <t>Gol</t>
  </si>
  <si>
    <t>Jenis Kelamin</t>
  </si>
  <si>
    <t>Marital Status</t>
  </si>
  <si>
    <t>Gaji Pokok</t>
  </si>
  <si>
    <t>Tunjangan Istri</t>
  </si>
  <si>
    <t>Tunjangan Anak</t>
  </si>
  <si>
    <t>Total Gaji</t>
  </si>
  <si>
    <t>Yanto</t>
  </si>
  <si>
    <t>L</t>
  </si>
  <si>
    <t>M</t>
  </si>
  <si>
    <t>Rini</t>
  </si>
  <si>
    <t>P</t>
  </si>
  <si>
    <t>B</t>
  </si>
  <si>
    <t>Momo</t>
  </si>
  <si>
    <t>Venno</t>
  </si>
  <si>
    <t>Fitri</t>
  </si>
  <si>
    <t>Susi</t>
  </si>
  <si>
    <t>Siti</t>
  </si>
  <si>
    <t>Hartini</t>
  </si>
  <si>
    <t>Lilo</t>
  </si>
  <si>
    <t>Herni</t>
  </si>
  <si>
    <t>Instruksi Soal !!!</t>
  </si>
  <si>
    <t>Gaji pokok diisi dengan ketentuan sebagai berikut :</t>
  </si>
  <si>
    <t>Golongan 1 = 1.500.000</t>
  </si>
  <si>
    <t>Golongan 2 = 2.500.000</t>
  </si>
  <si>
    <t>Golongan 3 = 3.500.000</t>
  </si>
  <si>
    <t>Golongan 1 = 1% dari gaji pokok</t>
  </si>
  <si>
    <t>Golongan 2 = 3% dari gaji pokok</t>
  </si>
  <si>
    <t>Golongan 3 = 5% dari gaji pokok</t>
  </si>
  <si>
    <t>PERIODE 30 OKTOBER 2013</t>
  </si>
  <si>
    <r>
      <t>Tunjangan istri diberikan kepada seluruh pegawai "</t>
    </r>
    <r>
      <rPr>
        <b/>
        <sz val="10"/>
        <rFont val="Cambria"/>
        <family val="1"/>
      </rPr>
      <t xml:space="preserve">Laki-laki" </t>
    </r>
    <r>
      <rPr>
        <sz val="10"/>
        <rFont val="Cambria"/>
        <family val="1"/>
      </rPr>
      <t>dengan ketentuan sebagai berikut :</t>
    </r>
  </si>
  <si>
    <r>
      <t xml:space="preserve">Tunjangan anak diberikan kepada semua pegawai yang  </t>
    </r>
    <r>
      <rPr>
        <b/>
        <sz val="10"/>
        <rFont val="Cambria"/>
        <family val="1"/>
      </rPr>
      <t>"Sudah Menikah"</t>
    </r>
    <r>
      <rPr>
        <sz val="10"/>
        <rFont val="Cambria"/>
        <family val="1"/>
      </rPr>
      <t xml:space="preserve"> sebesar 2</t>
    </r>
    <r>
      <rPr>
        <b/>
        <sz val="10"/>
        <rFont val="Cambria"/>
        <family val="1"/>
      </rPr>
      <t>% dari Gaji Pokok</t>
    </r>
  </si>
  <si>
    <r>
      <t>Total gaji diperoleh dari</t>
    </r>
    <r>
      <rPr>
        <b/>
        <sz val="10"/>
        <rFont val="Cambria"/>
        <family val="1"/>
      </rPr>
      <t xml:space="preserve"> Gaji Pokok + Tunjangan Istri + Tunjangan Anak</t>
    </r>
  </si>
  <si>
    <t>PT SG CORP. INDONESIA</t>
  </si>
  <si>
    <t>KONTRAKTOR DAN SUPLIER</t>
  </si>
  <si>
    <t>Gaji Per Jam                      :</t>
  </si>
  <si>
    <t>Nama</t>
  </si>
  <si>
    <t>NIP</t>
  </si>
  <si>
    <t>Jam Kerja (Jam)</t>
  </si>
  <si>
    <t>Jam Lembur (Jam)</t>
  </si>
  <si>
    <t>Sara Abel</t>
  </si>
  <si>
    <t>CCE29</t>
  </si>
  <si>
    <t>Sam Binga</t>
  </si>
  <si>
    <t>MPS09</t>
  </si>
  <si>
    <t>Colleen Culbert</t>
  </si>
  <si>
    <t>CCE58</t>
  </si>
  <si>
    <t>Teri Califano</t>
  </si>
  <si>
    <t>EEE55</t>
  </si>
  <si>
    <t>Frank Bally</t>
  </si>
  <si>
    <t>MMS07</t>
  </si>
  <si>
    <t>James Halal</t>
  </si>
  <si>
    <t>MPS45</t>
  </si>
  <si>
    <t>Theresa Binga</t>
  </si>
  <si>
    <t>MSS19</t>
  </si>
  <si>
    <t>Barry Keen</t>
  </si>
  <si>
    <t>CES04</t>
  </si>
  <si>
    <t>Sam Freshita</t>
  </si>
  <si>
    <t>MSS26</t>
  </si>
  <si>
    <t>Harry Harper</t>
  </si>
  <si>
    <t>CES25</t>
  </si>
  <si>
    <t>Shing Chen</t>
  </si>
  <si>
    <t>MPS05</t>
  </si>
  <si>
    <t>Alice Binga</t>
  </si>
  <si>
    <t>MMS76</t>
  </si>
  <si>
    <t>Bob Abel</t>
  </si>
  <si>
    <t>CCE14</t>
  </si>
  <si>
    <t>Chris Hall</t>
  </si>
  <si>
    <t>MMS59</t>
  </si>
  <si>
    <t>Robert Dollar</t>
  </si>
  <si>
    <t>MMS47</t>
  </si>
  <si>
    <t>MSS11</t>
  </si>
  <si>
    <t>Len Lacey</t>
  </si>
  <si>
    <t>MMS18</t>
  </si>
  <si>
    <t>Dominick Osowski</t>
  </si>
  <si>
    <t>MMS57</t>
  </si>
  <si>
    <t>Deanne Verta</t>
  </si>
  <si>
    <t>EEE49</t>
  </si>
  <si>
    <t>Carol Ackle</t>
  </si>
  <si>
    <t>CCE18</t>
  </si>
  <si>
    <t>Pegawai dianggap Lembur jika Jam Kerja &gt; 40</t>
  </si>
  <si>
    <t>Total Gaji ditentukan dengan rumus:</t>
  </si>
  <si>
    <t>Jika Lembur : Gaji Pokok + Gaji Lembur</t>
  </si>
  <si>
    <t>Jika Tidak Lembur : Gaji Pokok</t>
  </si>
  <si>
    <t>Penghitungan Gaji Pokok = Jam Kerja * Gaji Per Jam</t>
  </si>
  <si>
    <t>Penghitungan gaji Lembur = 1,5 * Jam Lembur * Gaji Per Jam</t>
  </si>
  <si>
    <t>SOAL 1</t>
  </si>
  <si>
    <t>SOAL 2</t>
  </si>
  <si>
    <t>PT. SG COMPANY</t>
  </si>
  <si>
    <t>Laporan Penjualan Bersih</t>
  </si>
  <si>
    <t>NO</t>
  </si>
  <si>
    <t>H.P / UNIT</t>
  </si>
  <si>
    <t>UNIT</t>
  </si>
  <si>
    <t>HPP</t>
  </si>
  <si>
    <t>Biaya Angkut</t>
  </si>
  <si>
    <t>Harga Jual</t>
  </si>
  <si>
    <t>Diskon</t>
  </si>
  <si>
    <t>Penjualan Bersih</t>
  </si>
  <si>
    <t>LIPSTIK</t>
  </si>
  <si>
    <t>BEDAK</t>
  </si>
  <si>
    <t>POWDER</t>
  </si>
  <si>
    <t>HANDBODY</t>
  </si>
  <si>
    <t>LULUR</t>
  </si>
  <si>
    <t>HANDSEKEL</t>
  </si>
  <si>
    <t xml:space="preserve">    Untuk harga per unit &gt;19000 maka B.Angkutnya 10% dari Hpp</t>
  </si>
  <si>
    <t xml:space="preserve">              Untuk harga jual &gt;350000 dan &lt;=500000 maka diskonnya 2%</t>
  </si>
  <si>
    <t xml:space="preserve">              Untuk harga jual &gt;500000 dan &lt;=900000 maka diskonnya 3%</t>
  </si>
  <si>
    <t xml:space="preserve">              Untuk harga jual &gt;900000 maka diskonnya 4%</t>
  </si>
  <si>
    <r>
      <t xml:space="preserve">1. HPP : </t>
    </r>
    <r>
      <rPr>
        <sz val="10"/>
        <rFont val="Cambria"/>
        <family val="1"/>
      </rPr>
      <t xml:space="preserve">H.P/UNIT </t>
    </r>
    <r>
      <rPr>
        <b/>
        <sz val="10"/>
        <color indexed="10"/>
        <rFont val="Cambria"/>
        <family val="1"/>
      </rPr>
      <t>x</t>
    </r>
    <r>
      <rPr>
        <sz val="10"/>
        <rFont val="Cambria"/>
        <family val="1"/>
      </rPr>
      <t xml:space="preserve"> UNIT</t>
    </r>
  </si>
  <si>
    <r>
      <t xml:space="preserve">2. BIAYA ANGKUT : </t>
    </r>
    <r>
      <rPr>
        <sz val="10"/>
        <rFont val="Cambria"/>
        <family val="1"/>
      </rPr>
      <t>Untuk harga per unit &lt;=19000 maka B.Angkutnya 5% dari Hpp</t>
    </r>
  </si>
  <si>
    <r>
      <t xml:space="preserve">3. HARGA JUAL : </t>
    </r>
    <r>
      <rPr>
        <sz val="10"/>
        <rFont val="Cambria"/>
        <family val="1"/>
      </rPr>
      <t xml:space="preserve">HPP </t>
    </r>
    <r>
      <rPr>
        <b/>
        <sz val="10"/>
        <color indexed="10"/>
        <rFont val="Cambria"/>
        <family val="1"/>
      </rPr>
      <t>+</t>
    </r>
    <r>
      <rPr>
        <sz val="10"/>
        <rFont val="Cambria"/>
        <family val="1"/>
      </rPr>
      <t xml:space="preserve"> B.ANGKUT</t>
    </r>
  </si>
  <si>
    <r>
      <t xml:space="preserve">4. DISKON :  </t>
    </r>
    <r>
      <rPr>
        <sz val="10"/>
        <rFont val="Cambria"/>
        <family val="1"/>
      </rPr>
      <t>Untuk harga jual &lt;=350000 maka diskonnya 1%</t>
    </r>
  </si>
  <si>
    <r>
      <t xml:space="preserve">5. PENJUALAN BERSIH : </t>
    </r>
    <r>
      <rPr>
        <sz val="10"/>
        <rFont val="Cambria"/>
        <family val="1"/>
      </rPr>
      <t xml:space="preserve">Harga Jual </t>
    </r>
    <r>
      <rPr>
        <b/>
        <sz val="10"/>
        <color indexed="10"/>
        <rFont val="Cambria"/>
        <family val="1"/>
      </rPr>
      <t>-</t>
    </r>
    <r>
      <rPr>
        <sz val="10"/>
        <rFont val="Cambria"/>
        <family val="1"/>
      </rPr>
      <t xml:space="preserve"> Diskon (Rp.)</t>
    </r>
  </si>
  <si>
    <t>PETUNJUK !</t>
  </si>
  <si>
    <t>1.</t>
  </si>
  <si>
    <t>Masukkan NIM dan NAMA masing-masing !</t>
  </si>
  <si>
    <t>2.</t>
  </si>
  <si>
    <t>Klik  "MULAI" untuk mengerjakan soal !</t>
  </si>
  <si>
    <t>3.</t>
  </si>
  <si>
    <t>Kerjakan "SOAL 1" dan "SOAL 2" !</t>
  </si>
  <si>
    <t>4.</t>
  </si>
  <si>
    <t>5.</t>
  </si>
  <si>
    <t>Yang harus dikumpulkan :</t>
  </si>
  <si>
    <t>a.</t>
  </si>
  <si>
    <t>Print Out hasil pengerjaan "SOAL 1" dan "SOAL 2"</t>
  </si>
  <si>
    <t>b.</t>
  </si>
  <si>
    <t>Jelaskan FORMULA pada masing-masing kolom yang ada pada "SOAL 1" dan "SOAL 2" !</t>
  </si>
  <si>
    <t>Print Out penjelasan FORMULA pada masing-masing kolom</t>
  </si>
  <si>
    <t>yang ada pada "SOAL 1" dan "SOAL 2"</t>
  </si>
  <si>
    <t>6.</t>
  </si>
  <si>
    <t>Manajemen kelas B2</t>
  </si>
  <si>
    <t>Manajemen kelas E1</t>
  </si>
  <si>
    <t>: Senin, 2 Juni 2014 pukul 07.00 WIB</t>
  </si>
  <si>
    <t>: Rabu, 4 Juni 2014 pukul 07.00 WIB</t>
  </si>
  <si>
    <t>MANAJEMEN</t>
  </si>
  <si>
    <t>Tugas dikumpulkan pada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</si>
</sst>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([$Rp-421]* #,##0.00_);_([$Rp-421]* \(#,##0.00\);_([$Rp-421]* &quot;-&quot;??_);_(@_)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27"/>
      <color theme="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b/>
      <i/>
      <u/>
      <sz val="11"/>
      <color theme="1"/>
      <name val="Cambria"/>
      <family val="1"/>
    </font>
    <font>
      <b/>
      <i/>
      <sz val="15"/>
      <color theme="1"/>
      <name val="Cambria"/>
      <family val="1"/>
    </font>
    <font>
      <u/>
      <sz val="11"/>
      <color theme="10"/>
      <name val="Calibri"/>
      <family val="2"/>
      <charset val="1"/>
      <scheme val="minor"/>
    </font>
    <font>
      <b/>
      <sz val="21"/>
      <color theme="0"/>
      <name val="Cambria"/>
      <family val="1"/>
    </font>
    <font>
      <sz val="10"/>
      <name val="Cambria"/>
      <family val="1"/>
    </font>
    <font>
      <b/>
      <sz val="12"/>
      <color indexed="10"/>
      <name val="Cambria"/>
      <family val="1"/>
    </font>
    <font>
      <b/>
      <sz val="9"/>
      <color indexed="12"/>
      <name val="Cambria"/>
      <family val="1"/>
    </font>
    <font>
      <b/>
      <sz val="10"/>
      <color indexed="12"/>
      <name val="Cambria"/>
      <family val="1"/>
    </font>
    <font>
      <sz val="10"/>
      <color indexed="12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9"/>
      <name val="Cambria"/>
      <family val="1"/>
    </font>
    <font>
      <sz val="21"/>
      <color theme="1"/>
      <name val="Cambria"/>
      <family val="1"/>
    </font>
    <font>
      <b/>
      <sz val="17"/>
      <color theme="0"/>
      <name val="Calibri"/>
      <family val="2"/>
      <scheme val="minor"/>
    </font>
    <font>
      <b/>
      <sz val="15"/>
      <color theme="1"/>
      <name val="Cambria"/>
      <family val="1"/>
    </font>
    <font>
      <b/>
      <sz val="2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0" fillId="3" borderId="0" xfId="0" applyFill="1"/>
    <xf numFmtId="49" fontId="0" fillId="3" borderId="0" xfId="0" applyNumberFormat="1" applyFill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Fill="1" applyBorder="1" applyProtection="1"/>
    <xf numFmtId="0" fontId="10" fillId="0" borderId="10" xfId="0" applyFont="1" applyBorder="1" applyProtection="1"/>
    <xf numFmtId="0" fontId="10" fillId="0" borderId="10" xfId="0" applyFont="1" applyFill="1" applyBorder="1" applyAlignment="1" applyProtection="1">
      <alignment horizontal="left"/>
    </xf>
    <xf numFmtId="0" fontId="10" fillId="0" borderId="10" xfId="0" quotePrefix="1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43" fontId="10" fillId="0" borderId="10" xfId="1" applyFont="1" applyFill="1" applyBorder="1" applyAlignment="1" applyProtection="1">
      <alignment horizontal="center"/>
    </xf>
    <xf numFmtId="0" fontId="15" fillId="0" borderId="0" xfId="0" quotePrefix="1" applyFont="1" applyFill="1" applyBorder="1" applyAlignment="1" applyProtection="1">
      <alignment horizontal="left"/>
    </xf>
    <xf numFmtId="0" fontId="16" fillId="0" borderId="0" xfId="0" applyFont="1" applyProtection="1"/>
    <xf numFmtId="0" fontId="15" fillId="0" borderId="0" xfId="0" applyFont="1" applyAlignment="1" applyProtection="1"/>
    <xf numFmtId="0" fontId="10" fillId="9" borderId="18" xfId="0" applyFont="1" applyFill="1" applyBorder="1" applyProtection="1"/>
    <xf numFmtId="0" fontId="10" fillId="9" borderId="19" xfId="0" applyFont="1" applyFill="1" applyBorder="1" applyProtection="1"/>
    <xf numFmtId="0" fontId="10" fillId="9" borderId="20" xfId="0" applyFont="1" applyFill="1" applyBorder="1" applyProtection="1"/>
    <xf numFmtId="0" fontId="10" fillId="9" borderId="21" xfId="0" applyFont="1" applyFill="1" applyBorder="1" applyProtection="1"/>
    <xf numFmtId="0" fontId="10" fillId="9" borderId="0" xfId="0" applyFont="1" applyFill="1" applyBorder="1" applyProtection="1"/>
    <xf numFmtId="0" fontId="10" fillId="9" borderId="22" xfId="0" applyFont="1" applyFill="1" applyBorder="1" applyProtection="1"/>
    <xf numFmtId="0" fontId="10" fillId="9" borderId="23" xfId="0" applyFont="1" applyFill="1" applyBorder="1" applyProtection="1"/>
    <xf numFmtId="0" fontId="10" fillId="9" borderId="24" xfId="0" applyFont="1" applyFill="1" applyBorder="1" applyAlignment="1" applyProtection="1">
      <alignment vertical="top"/>
    </xf>
    <xf numFmtId="0" fontId="10" fillId="9" borderId="24" xfId="0" applyFont="1" applyFill="1" applyBorder="1" applyProtection="1"/>
    <xf numFmtId="0" fontId="10" fillId="9" borderId="25" xfId="0" applyFont="1" applyFill="1" applyBorder="1" applyProtection="1"/>
    <xf numFmtId="165" fontId="14" fillId="2" borderId="10" xfId="2" applyNumberFormat="1" applyFont="1" applyFill="1" applyBorder="1" applyAlignment="1" applyProtection="1">
      <alignment horizontal="center"/>
      <protection locked="0"/>
    </xf>
    <xf numFmtId="0" fontId="14" fillId="2" borderId="29" xfId="2" applyNumberFormat="1" applyFont="1" applyFill="1" applyBorder="1" applyAlignment="1" applyProtection="1">
      <alignment horizontal="center"/>
      <protection locked="0"/>
    </xf>
    <xf numFmtId="165" fontId="14" fillId="2" borderId="10" xfId="3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18" fillId="0" borderId="0" xfId="0" applyFont="1" applyProtection="1"/>
    <xf numFmtId="0" fontId="10" fillId="0" borderId="0" xfId="0" applyFont="1" applyBorder="1" applyProtection="1"/>
    <xf numFmtId="165" fontId="15" fillId="9" borderId="28" xfId="2" applyNumberFormat="1" applyFont="1" applyFill="1" applyBorder="1" applyProtection="1"/>
    <xf numFmtId="0" fontId="17" fillId="0" borderId="0" xfId="0" applyFont="1" applyFill="1" applyAlignment="1" applyProtection="1">
      <alignment horizontal="center"/>
    </xf>
    <xf numFmtId="0" fontId="13" fillId="8" borderId="11" xfId="0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0" borderId="0" xfId="2" applyNumberFormat="1" applyFont="1" applyFill="1" applyBorder="1" applyAlignment="1" applyProtection="1">
      <alignment horizontal="center"/>
    </xf>
    <xf numFmtId="41" fontId="10" fillId="0" borderId="0" xfId="2" applyFont="1" applyFill="1" applyBorder="1" applyAlignment="1" applyProtection="1">
      <alignment horizontal="center"/>
    </xf>
    <xf numFmtId="0" fontId="10" fillId="9" borderId="18" xfId="0" quotePrefix="1" applyFont="1" applyFill="1" applyBorder="1" applyAlignment="1" applyProtection="1">
      <alignment horizontal="left"/>
    </xf>
    <xf numFmtId="0" fontId="10" fillId="9" borderId="19" xfId="0" applyFont="1" applyFill="1" applyBorder="1" applyAlignment="1" applyProtection="1">
      <alignment horizontal="left"/>
    </xf>
    <xf numFmtId="0" fontId="10" fillId="9" borderId="19" xfId="0" applyFont="1" applyFill="1" applyBorder="1" applyAlignment="1" applyProtection="1"/>
    <xf numFmtId="0" fontId="10" fillId="9" borderId="19" xfId="2" applyNumberFormat="1" applyFont="1" applyFill="1" applyBorder="1" applyAlignment="1" applyProtection="1">
      <alignment horizontal="center"/>
    </xf>
    <xf numFmtId="41" fontId="10" fillId="9" borderId="20" xfId="2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0" fillId="9" borderId="0" xfId="0" applyFont="1" applyFill="1" applyBorder="1" applyAlignment="1" applyProtection="1"/>
    <xf numFmtId="0" fontId="10" fillId="9" borderId="0" xfId="2" applyNumberFormat="1" applyFont="1" applyFill="1" applyBorder="1" applyAlignment="1" applyProtection="1">
      <alignment horizontal="center"/>
    </xf>
    <xf numFmtId="41" fontId="10" fillId="9" borderId="22" xfId="2" applyFont="1" applyFill="1" applyBorder="1" applyAlignment="1" applyProtection="1">
      <alignment horizontal="center"/>
    </xf>
    <xf numFmtId="0" fontId="10" fillId="9" borderId="0" xfId="2" applyNumberFormat="1" applyFont="1" applyFill="1" applyBorder="1" applyProtection="1"/>
    <xf numFmtId="0" fontId="10" fillId="9" borderId="24" xfId="2" applyNumberFormat="1" applyFont="1" applyFill="1" applyBorder="1" applyProtection="1"/>
    <xf numFmtId="0" fontId="10" fillId="0" borderId="0" xfId="2" applyNumberFormat="1" applyFont="1" applyFill="1" applyBorder="1" applyProtection="1"/>
    <xf numFmtId="165" fontId="14" fillId="10" borderId="10" xfId="2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/>
    </xf>
    <xf numFmtId="0" fontId="10" fillId="0" borderId="10" xfId="0" applyFont="1" applyFill="1" applyBorder="1" applyProtection="1"/>
    <xf numFmtId="165" fontId="10" fillId="0" borderId="10" xfId="1" applyNumberFormat="1" applyFont="1" applyFill="1" applyBorder="1" applyProtection="1"/>
    <xf numFmtId="0" fontId="10" fillId="0" borderId="10" xfId="0" quotePrefix="1" applyFont="1" applyFill="1" applyBorder="1" applyAlignment="1" applyProtection="1">
      <alignment horizontal="left"/>
    </xf>
    <xf numFmtId="0" fontId="15" fillId="9" borderId="18" xfId="0" quotePrefix="1" applyFont="1" applyFill="1" applyBorder="1" applyAlignment="1" applyProtection="1">
      <alignment horizontal="left"/>
    </xf>
    <xf numFmtId="0" fontId="15" fillId="9" borderId="21" xfId="0" quotePrefix="1" applyFont="1" applyFill="1" applyBorder="1" applyAlignment="1" applyProtection="1">
      <alignment horizontal="left"/>
    </xf>
    <xf numFmtId="0" fontId="10" fillId="9" borderId="0" xfId="0" quotePrefix="1" applyFont="1" applyFill="1" applyBorder="1" applyAlignment="1" applyProtection="1">
      <alignment horizontal="left"/>
    </xf>
    <xf numFmtId="0" fontId="14" fillId="0" borderId="0" xfId="0" applyFont="1" applyProtection="1"/>
    <xf numFmtId="0" fontId="14" fillId="9" borderId="21" xfId="0" applyFont="1" applyFill="1" applyBorder="1" applyProtection="1"/>
    <xf numFmtId="0" fontId="14" fillId="9" borderId="0" xfId="0" applyFont="1" applyFill="1" applyBorder="1" applyProtection="1"/>
    <xf numFmtId="0" fontId="14" fillId="9" borderId="0" xfId="0" quotePrefix="1" applyFont="1" applyFill="1" applyBorder="1" applyAlignment="1" applyProtection="1">
      <alignment horizontal="left"/>
    </xf>
    <xf numFmtId="0" fontId="14" fillId="9" borderId="22" xfId="0" applyFont="1" applyFill="1" applyBorder="1" applyProtection="1"/>
    <xf numFmtId="0" fontId="15" fillId="9" borderId="23" xfId="0" quotePrefix="1" applyFont="1" applyFill="1" applyBorder="1" applyAlignment="1" applyProtection="1">
      <alignment horizontal="left" vertical="top"/>
    </xf>
    <xf numFmtId="0" fontId="15" fillId="0" borderId="0" xfId="0" quotePrefix="1" applyFont="1" applyAlignment="1" applyProtection="1">
      <alignment horizontal="left"/>
    </xf>
    <xf numFmtId="0" fontId="0" fillId="6" borderId="0" xfId="0" applyFill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9" fillId="4" borderId="0" xfId="4" applyFont="1" applyFill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5" fillId="9" borderId="26" xfId="0" applyFont="1" applyFill="1" applyBorder="1" applyAlignment="1" applyProtection="1">
      <alignment horizontal="left"/>
    </xf>
    <xf numFmtId="0" fontId="15" fillId="9" borderId="27" xfId="0" quotePrefix="1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11" fillId="7" borderId="0" xfId="0" applyFont="1" applyFill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13" fillId="8" borderId="17" xfId="0" applyFont="1" applyFill="1" applyBorder="1" applyAlignment="1" applyProtection="1">
      <alignment horizontal="center" vertical="center" wrapText="1"/>
    </xf>
    <xf numFmtId="0" fontId="13" fillId="8" borderId="1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/>
    </xf>
    <xf numFmtId="0" fontId="9" fillId="4" borderId="2" xfId="0" applyFont="1" applyFill="1" applyBorder="1" applyAlignment="1" applyProtection="1">
      <alignment horizontal="left"/>
    </xf>
    <xf numFmtId="0" fontId="9" fillId="4" borderId="3" xfId="0" applyFont="1" applyFill="1" applyBorder="1" applyAlignment="1" applyProtection="1">
      <alignment horizontal="left"/>
    </xf>
    <xf numFmtId="49" fontId="20" fillId="0" borderId="0" xfId="0" applyNumberFormat="1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13" fillId="8" borderId="10" xfId="0" applyFont="1" applyFill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top"/>
    </xf>
    <xf numFmtId="0" fontId="13" fillId="8" borderId="10" xfId="0" quotePrefix="1" applyFont="1" applyFill="1" applyBorder="1" applyAlignment="1" applyProtection="1">
      <alignment horizontal="center" vertical="center" wrapText="1"/>
    </xf>
    <xf numFmtId="0" fontId="20" fillId="0" borderId="0" xfId="0" applyNumberFormat="1" applyFont="1" applyAlignment="1" applyProtection="1">
      <alignment horizontal="center" vertical="center"/>
    </xf>
  </cellXfs>
  <cellStyles count="5">
    <cellStyle name="Comma" xfId="1" builtinId="3"/>
    <cellStyle name="Comma [0]" xfId="2" builtinId="6"/>
    <cellStyle name="Currency [0]" xfId="3" builtinId="7"/>
    <cellStyle name="Hyperlink" xfId="4" builtinId="8"/>
    <cellStyle name="Normal" xfId="0" builtinId="0"/>
  </cellStyles>
  <dxfs count="8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15</xdr:row>
      <xdr:rowOff>123825</xdr:rowOff>
    </xdr:from>
    <xdr:to>
      <xdr:col>7</xdr:col>
      <xdr:colOff>447675</xdr:colOff>
      <xdr:row>16</xdr:row>
      <xdr:rowOff>180975</xdr:rowOff>
    </xdr:to>
    <xdr:cxnSp macro="">
      <xdr:nvCxnSpPr>
        <xdr:cNvPr id="3" name="Curved Connector 2"/>
        <xdr:cNvCxnSpPr/>
      </xdr:nvCxnSpPr>
      <xdr:spPr>
        <a:xfrm>
          <a:off x="2924175" y="3105150"/>
          <a:ext cx="1457325" cy="238125"/>
        </a:xfrm>
        <a:prstGeom prst="curvedConnector3">
          <a:avLst>
            <a:gd name="adj1" fmla="val -3300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23</xdr:row>
      <xdr:rowOff>57150</xdr:rowOff>
    </xdr:from>
    <xdr:to>
      <xdr:col>1</xdr:col>
      <xdr:colOff>219075</xdr:colOff>
      <xdr:row>23</xdr:row>
      <xdr:rowOff>133350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723900" y="3333750"/>
          <a:ext cx="1047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104775</xdr:colOff>
      <xdr:row>28</xdr:row>
      <xdr:rowOff>38100</xdr:rowOff>
    </xdr:from>
    <xdr:to>
      <xdr:col>1</xdr:col>
      <xdr:colOff>200025</xdr:colOff>
      <xdr:row>28</xdr:row>
      <xdr:rowOff>114300</xdr:rowOff>
    </xdr:to>
    <xdr:sp macro="" textlink="">
      <xdr:nvSpPr>
        <xdr:cNvPr id="10" name="Oval 2"/>
        <xdr:cNvSpPr>
          <a:spLocks noChangeArrowheads="1"/>
        </xdr:cNvSpPr>
      </xdr:nvSpPr>
      <xdr:spPr bwMode="auto">
        <a:xfrm>
          <a:off x="714375" y="4038600"/>
          <a:ext cx="9525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114300</xdr:colOff>
      <xdr:row>33</xdr:row>
      <xdr:rowOff>28575</xdr:rowOff>
    </xdr:from>
    <xdr:to>
      <xdr:col>1</xdr:col>
      <xdr:colOff>219075</xdr:colOff>
      <xdr:row>33</xdr:row>
      <xdr:rowOff>104775</xdr:rowOff>
    </xdr:to>
    <xdr:sp macro="" textlink="">
      <xdr:nvSpPr>
        <xdr:cNvPr id="11" name="Oval 3"/>
        <xdr:cNvSpPr>
          <a:spLocks noChangeArrowheads="1"/>
        </xdr:cNvSpPr>
      </xdr:nvSpPr>
      <xdr:spPr bwMode="auto">
        <a:xfrm>
          <a:off x="723900" y="4752975"/>
          <a:ext cx="1047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104775</xdr:colOff>
      <xdr:row>35</xdr:row>
      <xdr:rowOff>38100</xdr:rowOff>
    </xdr:from>
    <xdr:to>
      <xdr:col>1</xdr:col>
      <xdr:colOff>209550</xdr:colOff>
      <xdr:row>35</xdr:row>
      <xdr:rowOff>114300</xdr:rowOff>
    </xdr:to>
    <xdr:sp macro="" textlink="">
      <xdr:nvSpPr>
        <xdr:cNvPr id="12" name="Oval 4"/>
        <xdr:cNvSpPr>
          <a:spLocks noChangeArrowheads="1"/>
        </xdr:cNvSpPr>
      </xdr:nvSpPr>
      <xdr:spPr bwMode="auto">
        <a:xfrm>
          <a:off x="714375" y="4991100"/>
          <a:ext cx="1047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609600" y="161925"/>
          <a:ext cx="7639050" cy="5238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  <a:effectLst>
          <a:outerShdw dist="1796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22</xdr:row>
      <xdr:rowOff>76200</xdr:rowOff>
    </xdr:from>
    <xdr:to>
      <xdr:col>2</xdr:col>
      <xdr:colOff>0</xdr:colOff>
      <xdr:row>22</xdr:row>
      <xdr:rowOff>76200</xdr:rowOff>
    </xdr:to>
    <xdr:sp macro="" textlink="">
      <xdr:nvSpPr>
        <xdr:cNvPr id="14" name="Line 10"/>
        <xdr:cNvSpPr>
          <a:spLocks noChangeShapeType="1"/>
        </xdr:cNvSpPr>
      </xdr:nvSpPr>
      <xdr:spPr bwMode="auto">
        <a:xfrm>
          <a:off x="609600" y="3190875"/>
          <a:ext cx="2857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76200</xdr:rowOff>
    </xdr:from>
    <xdr:to>
      <xdr:col>3</xdr:col>
      <xdr:colOff>0</xdr:colOff>
      <xdr:row>22</xdr:row>
      <xdr:rowOff>76200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895350" y="3190875"/>
          <a:ext cx="11144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41</xdr:row>
      <xdr:rowOff>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0" y="161925"/>
          <a:ext cx="9525" cy="3619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Rectangle 3"/>
        <xdr:cNvSpPr>
          <a:spLocks noChangeArrowheads="1"/>
        </xdr:cNvSpPr>
      </xdr:nvSpPr>
      <xdr:spPr bwMode="auto">
        <a:xfrm>
          <a:off x="219075" y="161925"/>
          <a:ext cx="5210175" cy="3619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  <a:effectLst>
          <a:outerShdw dist="1796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381000</xdr:colOff>
      <xdr:row>67</xdr:row>
      <xdr:rowOff>38100</xdr:rowOff>
    </xdr:from>
    <xdr:to>
      <xdr:col>1</xdr:col>
      <xdr:colOff>457200</xdr:colOff>
      <xdr:row>67</xdr:row>
      <xdr:rowOff>142875</xdr:rowOff>
    </xdr:to>
    <xdr:sp macro="" textlink="">
      <xdr:nvSpPr>
        <xdr:cNvPr id="18" name="Oval 11"/>
        <xdr:cNvSpPr>
          <a:spLocks noChangeArrowheads="1"/>
        </xdr:cNvSpPr>
      </xdr:nvSpPr>
      <xdr:spPr bwMode="auto">
        <a:xfrm>
          <a:off x="600075" y="49149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371475</xdr:colOff>
      <xdr:row>69</xdr:row>
      <xdr:rowOff>38100</xdr:rowOff>
    </xdr:from>
    <xdr:to>
      <xdr:col>1</xdr:col>
      <xdr:colOff>447675</xdr:colOff>
      <xdr:row>69</xdr:row>
      <xdr:rowOff>142875</xdr:rowOff>
    </xdr:to>
    <xdr:sp macro="" textlink="">
      <xdr:nvSpPr>
        <xdr:cNvPr id="19" name="Oval 12"/>
        <xdr:cNvSpPr>
          <a:spLocks noChangeArrowheads="1"/>
        </xdr:cNvSpPr>
      </xdr:nvSpPr>
      <xdr:spPr bwMode="auto">
        <a:xfrm>
          <a:off x="590550" y="51530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371475</xdr:colOff>
      <xdr:row>73</xdr:row>
      <xdr:rowOff>38100</xdr:rowOff>
    </xdr:from>
    <xdr:to>
      <xdr:col>1</xdr:col>
      <xdr:colOff>447675</xdr:colOff>
      <xdr:row>73</xdr:row>
      <xdr:rowOff>142875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590550" y="57150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66</xdr:row>
      <xdr:rowOff>76200</xdr:rowOff>
    </xdr:from>
    <xdr:to>
      <xdr:col>2</xdr:col>
      <xdr:colOff>0</xdr:colOff>
      <xdr:row>66</xdr:row>
      <xdr:rowOff>76200</xdr:rowOff>
    </xdr:to>
    <xdr:sp macro="" textlink="">
      <xdr:nvSpPr>
        <xdr:cNvPr id="21" name="Line 14"/>
        <xdr:cNvSpPr>
          <a:spLocks noChangeShapeType="1"/>
        </xdr:cNvSpPr>
      </xdr:nvSpPr>
      <xdr:spPr bwMode="auto">
        <a:xfrm>
          <a:off x="219075" y="4791075"/>
          <a:ext cx="6191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76200</xdr:rowOff>
    </xdr:from>
    <xdr:to>
      <xdr:col>2</xdr:col>
      <xdr:colOff>466725</xdr:colOff>
      <xdr:row>66</xdr:row>
      <xdr:rowOff>76200</xdr:rowOff>
    </xdr:to>
    <xdr:sp macro="" textlink="">
      <xdr:nvSpPr>
        <xdr:cNvPr id="22" name="Line 15"/>
        <xdr:cNvSpPr>
          <a:spLocks noChangeShapeType="1"/>
        </xdr:cNvSpPr>
      </xdr:nvSpPr>
      <xdr:spPr bwMode="auto">
        <a:xfrm>
          <a:off x="838200" y="4791075"/>
          <a:ext cx="4667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23</xdr:row>
      <xdr:rowOff>57150</xdr:rowOff>
    </xdr:from>
    <xdr:to>
      <xdr:col>1</xdr:col>
      <xdr:colOff>219075</xdr:colOff>
      <xdr:row>23</xdr:row>
      <xdr:rowOff>133350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23900" y="4572000"/>
          <a:ext cx="1047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104775</xdr:colOff>
      <xdr:row>28</xdr:row>
      <xdr:rowOff>38100</xdr:rowOff>
    </xdr:from>
    <xdr:to>
      <xdr:col>1</xdr:col>
      <xdr:colOff>200025</xdr:colOff>
      <xdr:row>28</xdr:row>
      <xdr:rowOff>114300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14375" y="5457825"/>
          <a:ext cx="9525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114300</xdr:colOff>
      <xdr:row>33</xdr:row>
      <xdr:rowOff>28575</xdr:rowOff>
    </xdr:from>
    <xdr:to>
      <xdr:col>1</xdr:col>
      <xdr:colOff>219075</xdr:colOff>
      <xdr:row>33</xdr:row>
      <xdr:rowOff>104775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723900" y="6353175"/>
          <a:ext cx="1047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104775</xdr:colOff>
      <xdr:row>35</xdr:row>
      <xdr:rowOff>38100</xdr:rowOff>
    </xdr:from>
    <xdr:to>
      <xdr:col>1</xdr:col>
      <xdr:colOff>209550</xdr:colOff>
      <xdr:row>35</xdr:row>
      <xdr:rowOff>114300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714375" y="6724650"/>
          <a:ext cx="1047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609600" y="1057275"/>
          <a:ext cx="8286750" cy="5619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  <a:effectLst>
          <a:outerShdw dist="1796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22</xdr:row>
      <xdr:rowOff>76200</xdr:rowOff>
    </xdr:from>
    <xdr:to>
      <xdr:col>2</xdr:col>
      <xdr:colOff>0</xdr:colOff>
      <xdr:row>22</xdr:row>
      <xdr:rowOff>76200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609600" y="4410075"/>
          <a:ext cx="6191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76200</xdr:rowOff>
    </xdr:from>
    <xdr:to>
      <xdr:col>3</xdr:col>
      <xdr:colOff>0</xdr:colOff>
      <xdr:row>22</xdr:row>
      <xdr:rowOff>76200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1228725" y="4410075"/>
          <a:ext cx="12382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609600" y="161925"/>
          <a:ext cx="8324850" cy="3619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53</xdr:row>
      <xdr:rowOff>76200</xdr:rowOff>
    </xdr:from>
    <xdr:to>
      <xdr:col>2</xdr:col>
      <xdr:colOff>0</xdr:colOff>
      <xdr:row>53</xdr:row>
      <xdr:rowOff>76200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609600" y="2381250"/>
          <a:ext cx="276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76200</xdr:rowOff>
    </xdr:from>
    <xdr:to>
      <xdr:col>2</xdr:col>
      <xdr:colOff>1000125</xdr:colOff>
      <xdr:row>53</xdr:row>
      <xdr:rowOff>76200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885825" y="2381250"/>
          <a:ext cx="10001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0</xdr:col>
      <xdr:colOff>9525</xdr:colOff>
      <xdr:row>36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0" y="7458075"/>
          <a:ext cx="9525" cy="3810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609600" y="7458075"/>
          <a:ext cx="5029200" cy="3810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  <a:effectLst>
          <a:outerShdw dist="1796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381000</xdr:colOff>
      <xdr:row>62</xdr:row>
      <xdr:rowOff>38100</xdr:rowOff>
    </xdr:from>
    <xdr:to>
      <xdr:col>1</xdr:col>
      <xdr:colOff>457200</xdr:colOff>
      <xdr:row>62</xdr:row>
      <xdr:rowOff>142875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990600" y="128873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371475</xdr:colOff>
      <xdr:row>64</xdr:row>
      <xdr:rowOff>38100</xdr:rowOff>
    </xdr:from>
    <xdr:to>
      <xdr:col>1</xdr:col>
      <xdr:colOff>447675</xdr:colOff>
      <xdr:row>64</xdr:row>
      <xdr:rowOff>142875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981075" y="132492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371475</xdr:colOff>
      <xdr:row>68</xdr:row>
      <xdr:rowOff>38100</xdr:rowOff>
    </xdr:from>
    <xdr:to>
      <xdr:col>1</xdr:col>
      <xdr:colOff>447675</xdr:colOff>
      <xdr:row>68</xdr:row>
      <xdr:rowOff>142875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981075" y="139731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61</xdr:row>
      <xdr:rowOff>76200</xdr:rowOff>
    </xdr:from>
    <xdr:to>
      <xdr:col>2</xdr:col>
      <xdr:colOff>0</xdr:colOff>
      <xdr:row>61</xdr:row>
      <xdr:rowOff>76200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609600" y="12744450"/>
          <a:ext cx="6191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76200</xdr:rowOff>
    </xdr:from>
    <xdr:to>
      <xdr:col>2</xdr:col>
      <xdr:colOff>466725</xdr:colOff>
      <xdr:row>61</xdr:row>
      <xdr:rowOff>76200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1228725" y="12744450"/>
          <a:ext cx="4667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609600" y="161925"/>
          <a:ext cx="8324850" cy="3619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17</xdr:row>
      <xdr:rowOff>76200</xdr:rowOff>
    </xdr:from>
    <xdr:to>
      <xdr:col>2</xdr:col>
      <xdr:colOff>0</xdr:colOff>
      <xdr:row>17</xdr:row>
      <xdr:rowOff>76200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609600" y="2381250"/>
          <a:ext cx="276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1000125</xdr:colOff>
      <xdr:row>17</xdr:row>
      <xdr:rowOff>76200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885825" y="2381250"/>
          <a:ext cx="10001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I17" sqref="I17"/>
    </sheetView>
  </sheetViews>
  <sheetFormatPr defaultColWidth="0" defaultRowHeight="14.25" zeroHeight="1" x14ac:dyDescent="0.25"/>
  <cols>
    <col min="1" max="1" width="9.140625" style="85" customWidth="1"/>
    <col min="2" max="2" width="4.140625" style="1" customWidth="1"/>
    <col min="3" max="3" width="9.140625" style="1" customWidth="1"/>
    <col min="4" max="4" width="9.85546875" style="1" customWidth="1"/>
    <col min="5" max="8" width="9.140625" style="1" customWidth="1"/>
    <col min="9" max="9" width="11.7109375" style="1" bestFit="1" customWidth="1"/>
    <col min="10" max="11" width="9.140625" style="1" customWidth="1"/>
    <col min="12" max="16384" width="9.140625" style="1" hidden="1"/>
  </cols>
  <sheetData>
    <row r="1" spans="1:11" ht="15" thickBot="1" x14ac:dyDescent="0.3"/>
    <row r="2" spans="1:11" ht="34.5" thickBot="1" x14ac:dyDescent="0.3">
      <c r="A2" s="88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x14ac:dyDescent="0.25"/>
    <row r="4" spans="1:11" x14ac:dyDescent="0.25">
      <c r="A4" s="85" t="s">
        <v>130</v>
      </c>
      <c r="B4" s="1" t="s">
        <v>131</v>
      </c>
    </row>
    <row r="5" spans="1:11" x14ac:dyDescent="0.25">
      <c r="A5" s="85" t="s">
        <v>132</v>
      </c>
      <c r="B5" s="1" t="s">
        <v>133</v>
      </c>
    </row>
    <row r="6" spans="1:11" x14ac:dyDescent="0.25">
      <c r="A6" s="85" t="s">
        <v>134</v>
      </c>
      <c r="B6" s="1" t="s">
        <v>135</v>
      </c>
    </row>
    <row r="7" spans="1:11" x14ac:dyDescent="0.25">
      <c r="A7" s="85" t="s">
        <v>136</v>
      </c>
      <c r="B7" s="1" t="s">
        <v>142</v>
      </c>
    </row>
    <row r="8" spans="1:11" x14ac:dyDescent="0.25">
      <c r="A8" s="85" t="s">
        <v>137</v>
      </c>
      <c r="B8" s="1" t="s">
        <v>138</v>
      </c>
    </row>
    <row r="9" spans="1:11" x14ac:dyDescent="0.25">
      <c r="B9" s="85" t="s">
        <v>139</v>
      </c>
      <c r="C9" s="1" t="s">
        <v>140</v>
      </c>
    </row>
    <row r="10" spans="1:11" x14ac:dyDescent="0.25">
      <c r="B10" s="85" t="s">
        <v>141</v>
      </c>
      <c r="C10" s="1" t="s">
        <v>143</v>
      </c>
    </row>
    <row r="11" spans="1:11" x14ac:dyDescent="0.25">
      <c r="B11" s="85"/>
      <c r="C11" s="1" t="s">
        <v>144</v>
      </c>
    </row>
    <row r="12" spans="1:11" x14ac:dyDescent="0.25">
      <c r="A12" s="85" t="s">
        <v>145</v>
      </c>
      <c r="B12" s="1" t="s">
        <v>151</v>
      </c>
    </row>
    <row r="13" spans="1:11" x14ac:dyDescent="0.25">
      <c r="B13" s="1" t="s">
        <v>139</v>
      </c>
      <c r="C13" s="1" t="s">
        <v>146</v>
      </c>
      <c r="E13" s="86" t="s">
        <v>148</v>
      </c>
    </row>
    <row r="14" spans="1:11" x14ac:dyDescent="0.25">
      <c r="B14" s="1" t="s">
        <v>141</v>
      </c>
      <c r="C14" s="1" t="s">
        <v>147</v>
      </c>
      <c r="E14" s="86" t="s">
        <v>149</v>
      </c>
    </row>
    <row r="15" spans="1:11" x14ac:dyDescent="0.25"/>
    <row r="16" spans="1:11" x14ac:dyDescent="0.25"/>
    <row r="17" spans="9:9" ht="22.5" x14ac:dyDescent="0.25">
      <c r="I17" s="87" t="str">
        <f>HYPERLINK("#FORM_AWAL!A1","LANJUT")</f>
        <v>LANJUT</v>
      </c>
    </row>
    <row r="18" spans="9:9" x14ac:dyDescent="0.25"/>
    <row r="19" spans="9:9" x14ac:dyDescent="0.25"/>
    <row r="20" spans="9:9" x14ac:dyDescent="0.25"/>
    <row r="21" spans="9:9" x14ac:dyDescent="0.25"/>
  </sheetData>
  <sheetProtection password="CC0A" sheet="1" objects="1" scenarios="1" selectLockedCells="1"/>
  <mergeCells count="1">
    <mergeCell ref="A2:K2"/>
  </mergeCells>
  <dataValidations count="1">
    <dataValidation type="custom" allowBlank="1" showInputMessage="1" showErrorMessage="1" sqref="I17">
      <formula1>I17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9"/>
  <sheetViews>
    <sheetView showGridLines="0" topLeftCell="A7" workbookViewId="0">
      <selection activeCell="F16" sqref="F16"/>
    </sheetView>
  </sheetViews>
  <sheetFormatPr defaultColWidth="0" defaultRowHeight="14.25" zeroHeight="1" x14ac:dyDescent="0.25"/>
  <cols>
    <col min="1" max="1" width="18.5703125" style="9" bestFit="1" customWidth="1"/>
    <col min="2" max="2" width="1.5703125" style="10" bestFit="1" customWidth="1"/>
    <col min="3" max="7" width="9.140625" style="10" customWidth="1"/>
    <col min="8" max="8" width="8.140625" style="10" customWidth="1"/>
    <col min="9" max="9" width="6" style="10" customWidth="1"/>
    <col min="10" max="10" width="9.140625" style="10" customWidth="1"/>
    <col min="11" max="11" width="9.140625" style="11" customWidth="1"/>
    <col min="12" max="16384" width="9.140625" style="4" hidden="1"/>
  </cols>
  <sheetData>
    <row r="1" spans="1:1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5" thickBot="1" x14ac:dyDescent="0.3"/>
    <row r="3" spans="1:11" ht="34.5" thickBot="1" x14ac:dyDescent="0.3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x14ac:dyDescent="0.25"/>
    <row r="5" spans="1:11" s="5" customFormat="1" x14ac:dyDescent="0.25">
      <c r="A5" s="12" t="s">
        <v>1</v>
      </c>
      <c r="B5" s="13" t="s">
        <v>4</v>
      </c>
      <c r="C5" s="14" t="s">
        <v>5</v>
      </c>
      <c r="D5" s="14"/>
      <c r="E5" s="14"/>
      <c r="F5" s="14"/>
      <c r="G5" s="14"/>
      <c r="H5" s="14"/>
      <c r="I5" s="14"/>
      <c r="J5" s="14"/>
      <c r="K5" s="15"/>
    </row>
    <row r="6" spans="1:11" s="5" customFormat="1" x14ac:dyDescent="0.25">
      <c r="A6" s="12" t="s">
        <v>2</v>
      </c>
      <c r="B6" s="13" t="s">
        <v>4</v>
      </c>
      <c r="C6" s="14" t="s">
        <v>150</v>
      </c>
      <c r="D6" s="14"/>
      <c r="E6" s="14"/>
      <c r="F6" s="14"/>
      <c r="G6" s="14"/>
      <c r="H6" s="14"/>
      <c r="I6" s="14"/>
      <c r="J6" s="14"/>
      <c r="K6" s="15"/>
    </row>
    <row r="7" spans="1:11" s="5" customFormat="1" x14ac:dyDescent="0.25">
      <c r="A7" s="12" t="s">
        <v>3</v>
      </c>
      <c r="B7" s="13" t="s">
        <v>4</v>
      </c>
      <c r="C7" s="14" t="s">
        <v>6</v>
      </c>
      <c r="D7" s="14"/>
      <c r="E7" s="14"/>
      <c r="F7" s="14"/>
      <c r="G7" s="14"/>
      <c r="H7" s="14"/>
      <c r="I7" s="14"/>
      <c r="J7" s="14"/>
      <c r="K7" s="15"/>
    </row>
    <row r="8" spans="1:11" ht="15" thickBot="1" x14ac:dyDescent="0.3"/>
    <row r="9" spans="1:11" ht="18.75" customHeight="1" thickBot="1" x14ac:dyDescent="0.3">
      <c r="B9" s="92" t="s">
        <v>7</v>
      </c>
      <c r="C9" s="93"/>
      <c r="D9" s="93"/>
      <c r="E9" s="93"/>
      <c r="F9" s="93"/>
      <c r="G9" s="93"/>
      <c r="H9" s="93"/>
      <c r="I9" s="94"/>
    </row>
    <row r="10" spans="1:11" ht="18.75" customHeight="1" thickBot="1" x14ac:dyDescent="0.3">
      <c r="B10" s="95"/>
      <c r="C10" s="96"/>
      <c r="D10" s="96"/>
      <c r="E10" s="96"/>
      <c r="F10" s="96"/>
      <c r="G10" s="96"/>
      <c r="H10" s="96"/>
      <c r="I10" s="97"/>
      <c r="J10" s="16" t="str">
        <f>IF(OR(LEN(B10)=8,LEN(B10)=15),"OK","CEK")</f>
        <v>CEK</v>
      </c>
    </row>
    <row r="11" spans="1:11" ht="15" thickBot="1" x14ac:dyDescent="0.3">
      <c r="B11" s="14"/>
      <c r="C11" s="14"/>
      <c r="D11" s="14"/>
      <c r="E11" s="14"/>
      <c r="F11" s="14"/>
      <c r="G11" s="14"/>
      <c r="H11" s="14"/>
      <c r="I11" s="14"/>
    </row>
    <row r="12" spans="1:11" ht="18.75" customHeight="1" thickBot="1" x14ac:dyDescent="0.3">
      <c r="B12" s="98" t="s">
        <v>8</v>
      </c>
      <c r="C12" s="99"/>
      <c r="D12" s="99"/>
      <c r="E12" s="99"/>
      <c r="F12" s="99"/>
      <c r="G12" s="99"/>
      <c r="H12" s="99"/>
      <c r="I12" s="100"/>
    </row>
    <row r="13" spans="1:11" ht="18.75" customHeight="1" thickBot="1" x14ac:dyDescent="0.3">
      <c r="B13" s="101"/>
      <c r="C13" s="102"/>
      <c r="D13" s="102"/>
      <c r="E13" s="102"/>
      <c r="F13" s="102"/>
      <c r="G13" s="102"/>
      <c r="H13" s="102"/>
      <c r="I13" s="103"/>
      <c r="J13" s="16" t="str">
        <f>IF(LEN(B13)&lt;&gt;0,"OK","CEK")</f>
        <v>CEK</v>
      </c>
    </row>
    <row r="14" spans="1:11" x14ac:dyDescent="0.25"/>
    <row r="15" spans="1:11" x14ac:dyDescent="0.25"/>
    <row r="16" spans="1:11" ht="22.5" customHeight="1" x14ac:dyDescent="0.25">
      <c r="F16" s="87" t="str">
        <f>HYPERLINK("#READ_ME!A1","BACK")</f>
        <v>BACK</v>
      </c>
      <c r="H16" s="91">
        <f>IF(OR(J10="CEK",ACAK!B9=0,ISERROR(ACAK!B7)),,IF(ACAK!B9=1,HYPERLINK("#FORM_SOAL_1!A1","MULAI"),IF(ACAK!B9=2,HYPERLINK("#FORM_SOAL_2!A1","MULAI"),IF(ACAK!B9=3,HYPERLINK("#FORM_SOAL_3!A1","MULAI")))))</f>
        <v>0</v>
      </c>
      <c r="I16" s="91"/>
    </row>
    <row r="17" spans="1:11" ht="15" thickBo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idden="1" x14ac:dyDescent="0.25"/>
    <row r="19" spans="1:11" ht="15" hidden="1" x14ac:dyDescent="0.25">
      <c r="D19" s="17"/>
    </row>
  </sheetData>
  <sheetProtection password="CC0A" sheet="1" objects="1" scenarios="1" selectLockedCells="1"/>
  <mergeCells count="6">
    <mergeCell ref="H16:I16"/>
    <mergeCell ref="A3:K3"/>
    <mergeCell ref="B9:I9"/>
    <mergeCell ref="B10:I10"/>
    <mergeCell ref="B12:I12"/>
    <mergeCell ref="B13:I13"/>
  </mergeCells>
  <conditionalFormatting sqref="J10">
    <cfRule type="cellIs" dxfId="7" priority="7" operator="equal">
      <formula>"CEK"</formula>
    </cfRule>
    <cfRule type="cellIs" dxfId="6" priority="8" operator="equal">
      <formula>"OK"</formula>
    </cfRule>
  </conditionalFormatting>
  <conditionalFormatting sqref="B10:I10">
    <cfRule type="expression" dxfId="5" priority="6">
      <formula>$J$10="CEK"</formula>
    </cfRule>
  </conditionalFormatting>
  <conditionalFormatting sqref="J13">
    <cfRule type="cellIs" dxfId="4" priority="4" operator="equal">
      <formula>"CEK"</formula>
    </cfRule>
    <cfRule type="cellIs" dxfId="3" priority="5" operator="equal">
      <formula>"OK"</formula>
    </cfRule>
  </conditionalFormatting>
  <conditionalFormatting sqref="B13:I13">
    <cfRule type="expression" dxfId="2" priority="3">
      <formula>$B$13=""</formula>
    </cfRule>
  </conditionalFormatting>
  <conditionalFormatting sqref="H16:I16">
    <cfRule type="cellIs" dxfId="1" priority="1" operator="greaterThanOrEqual">
      <formula>1</formula>
    </cfRule>
    <cfRule type="cellIs" dxfId="0" priority="2" operator="equal">
      <formula>0</formula>
    </cfRule>
  </conditionalFormatting>
  <dataValidations count="2">
    <dataValidation type="custom" showInputMessage="1" showErrorMessage="1" sqref="H16:I16">
      <formula1>H16</formula1>
    </dataValidation>
    <dataValidation type="custom" showInputMessage="1" showErrorMessage="1" sqref="F16">
      <formula1>F16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H13" sqref="H13"/>
    </sheetView>
  </sheetViews>
  <sheetFormatPr defaultColWidth="0" defaultRowHeight="14.25" zeroHeight="1" x14ac:dyDescent="0.2"/>
  <cols>
    <col min="1" max="1" width="9.140625" style="44" customWidth="1"/>
    <col min="2" max="2" width="9.28515625" style="44" bestFit="1" customWidth="1"/>
    <col min="3" max="3" width="18.5703125" style="44" customWidth="1"/>
    <col min="4" max="4" width="12.7109375" style="44" bestFit="1" customWidth="1"/>
    <col min="5" max="6" width="9.28515625" style="44" bestFit="1" customWidth="1"/>
    <col min="7" max="10" width="16.28515625" style="44" customWidth="1"/>
    <col min="11" max="11" width="9.140625" style="44" customWidth="1"/>
    <col min="12" max="16384" width="9.140625" style="44" hidden="1"/>
  </cols>
  <sheetData>
    <row r="1" spans="1:11" ht="34.5" thickBot="1" x14ac:dyDescent="0.25">
      <c r="A1" s="106" t="s">
        <v>12</v>
      </c>
      <c r="B1" s="107"/>
      <c r="C1" s="107"/>
      <c r="D1" s="107"/>
      <c r="E1" s="108"/>
      <c r="G1" s="116">
        <f>FORM_AWAL!B10</f>
        <v>0</v>
      </c>
      <c r="H1" s="116"/>
    </row>
    <row r="2" spans="1:11" ht="15.75" customHeight="1" thickBot="1" x14ac:dyDescent="0.25">
      <c r="G2" s="117">
        <f>FORM_AWAL!B13</f>
        <v>0</v>
      </c>
      <c r="H2" s="117"/>
      <c r="I2" s="117"/>
      <c r="J2" s="117"/>
      <c r="K2" s="117"/>
    </row>
    <row r="3" spans="1:11" s="45" customFormat="1" ht="27" thickBot="1" x14ac:dyDescent="0.4">
      <c r="A3" s="113" t="s">
        <v>102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6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21"/>
      <c r="B5" s="109" t="s">
        <v>13</v>
      </c>
      <c r="C5" s="109"/>
      <c r="D5" s="109"/>
      <c r="E5" s="109"/>
      <c r="F5" s="109"/>
      <c r="G5" s="109"/>
      <c r="H5" s="109"/>
      <c r="I5" s="109"/>
      <c r="J5" s="109"/>
      <c r="K5" s="21"/>
    </row>
    <row r="6" spans="1:11" x14ac:dyDescent="0.2">
      <c r="A6" s="21"/>
      <c r="B6" s="110" t="s">
        <v>14</v>
      </c>
      <c r="C6" s="110"/>
      <c r="D6" s="110"/>
      <c r="E6" s="110"/>
      <c r="F6" s="110"/>
      <c r="G6" s="110"/>
      <c r="H6" s="110"/>
      <c r="I6" s="110"/>
      <c r="J6" s="110"/>
      <c r="K6" s="21"/>
    </row>
    <row r="7" spans="1:11" x14ac:dyDescent="0.2">
      <c r="A7" s="21"/>
      <c r="B7" s="110" t="s">
        <v>46</v>
      </c>
      <c r="C7" s="110"/>
      <c r="D7" s="110"/>
      <c r="E7" s="110"/>
      <c r="F7" s="110"/>
      <c r="G7" s="110"/>
      <c r="H7" s="110"/>
      <c r="I7" s="110"/>
      <c r="J7" s="110"/>
      <c r="K7" s="21"/>
    </row>
    <row r="8" spans="1:1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">
      <c r="A9" s="21"/>
      <c r="B9" s="111" t="s">
        <v>15</v>
      </c>
      <c r="C9" s="111" t="s">
        <v>16</v>
      </c>
      <c r="D9" s="111" t="s">
        <v>17</v>
      </c>
      <c r="E9" s="111" t="s">
        <v>18</v>
      </c>
      <c r="F9" s="111" t="s">
        <v>19</v>
      </c>
      <c r="G9" s="111" t="s">
        <v>20</v>
      </c>
      <c r="H9" s="111" t="s">
        <v>21</v>
      </c>
      <c r="I9" s="118" t="s">
        <v>22</v>
      </c>
      <c r="J9" s="118" t="s">
        <v>23</v>
      </c>
      <c r="K9" s="22"/>
    </row>
    <row r="10" spans="1:11" x14ac:dyDescent="0.2">
      <c r="A10" s="21"/>
      <c r="B10" s="112"/>
      <c r="C10" s="112"/>
      <c r="D10" s="112"/>
      <c r="E10" s="112"/>
      <c r="F10" s="112"/>
      <c r="G10" s="112"/>
      <c r="H10" s="112"/>
      <c r="I10" s="118"/>
      <c r="J10" s="118"/>
      <c r="K10" s="22"/>
    </row>
    <row r="11" spans="1:11" x14ac:dyDescent="0.2">
      <c r="A11" s="21"/>
      <c r="B11" s="23">
        <v>1</v>
      </c>
      <c r="C11" s="24" t="s">
        <v>24</v>
      </c>
      <c r="D11" s="25">
        <v>1</v>
      </c>
      <c r="E11" s="26" t="s">
        <v>25</v>
      </c>
      <c r="F11" s="26" t="s">
        <v>26</v>
      </c>
      <c r="G11" s="41"/>
      <c r="H11" s="41"/>
      <c r="I11" s="41"/>
      <c r="J11" s="41"/>
      <c r="K11" s="22"/>
    </row>
    <row r="12" spans="1:11" x14ac:dyDescent="0.2">
      <c r="A12" s="21"/>
      <c r="B12" s="23">
        <v>2</v>
      </c>
      <c r="C12" s="24" t="s">
        <v>27</v>
      </c>
      <c r="D12" s="26">
        <v>2</v>
      </c>
      <c r="E12" s="26" t="s">
        <v>28</v>
      </c>
      <c r="F12" s="27" t="s">
        <v>29</v>
      </c>
      <c r="G12" s="41"/>
      <c r="H12" s="41"/>
      <c r="I12" s="41"/>
      <c r="J12" s="41"/>
      <c r="K12" s="22"/>
    </row>
    <row r="13" spans="1:11" x14ac:dyDescent="0.2">
      <c r="A13" s="21"/>
      <c r="B13" s="23">
        <v>3</v>
      </c>
      <c r="C13" s="24" t="s">
        <v>30</v>
      </c>
      <c r="D13" s="26">
        <v>2</v>
      </c>
      <c r="E13" s="26" t="s">
        <v>25</v>
      </c>
      <c r="F13" s="27" t="s">
        <v>29</v>
      </c>
      <c r="G13" s="41"/>
      <c r="H13" s="41"/>
      <c r="I13" s="41"/>
      <c r="J13" s="41"/>
      <c r="K13" s="22"/>
    </row>
    <row r="14" spans="1:11" x14ac:dyDescent="0.2">
      <c r="A14" s="21"/>
      <c r="B14" s="23">
        <v>4</v>
      </c>
      <c r="C14" s="24" t="s">
        <v>31</v>
      </c>
      <c r="D14" s="26">
        <v>1</v>
      </c>
      <c r="E14" s="26" t="s">
        <v>25</v>
      </c>
      <c r="F14" s="27" t="s">
        <v>26</v>
      </c>
      <c r="G14" s="41"/>
      <c r="H14" s="41"/>
      <c r="I14" s="41"/>
      <c r="J14" s="41"/>
      <c r="K14" s="22"/>
    </row>
    <row r="15" spans="1:11" x14ac:dyDescent="0.2">
      <c r="A15" s="21"/>
      <c r="B15" s="23">
        <v>5</v>
      </c>
      <c r="C15" s="24" t="s">
        <v>32</v>
      </c>
      <c r="D15" s="26">
        <v>3</v>
      </c>
      <c r="E15" s="26" t="s">
        <v>28</v>
      </c>
      <c r="F15" s="27" t="s">
        <v>26</v>
      </c>
      <c r="G15" s="41"/>
      <c r="H15" s="41"/>
      <c r="I15" s="41"/>
      <c r="J15" s="41"/>
      <c r="K15" s="22"/>
    </row>
    <row r="16" spans="1:11" x14ac:dyDescent="0.2">
      <c r="A16" s="21"/>
      <c r="B16" s="23">
        <v>6</v>
      </c>
      <c r="C16" s="24" t="s">
        <v>33</v>
      </c>
      <c r="D16" s="26">
        <v>2</v>
      </c>
      <c r="E16" s="26" t="s">
        <v>28</v>
      </c>
      <c r="F16" s="27" t="s">
        <v>29</v>
      </c>
      <c r="G16" s="41"/>
      <c r="H16" s="41"/>
      <c r="I16" s="41"/>
      <c r="J16" s="41"/>
      <c r="K16" s="22"/>
    </row>
    <row r="17" spans="1:11" x14ac:dyDescent="0.2">
      <c r="A17" s="21"/>
      <c r="B17" s="23">
        <v>7</v>
      </c>
      <c r="C17" s="24" t="s">
        <v>34</v>
      </c>
      <c r="D17" s="26">
        <v>1</v>
      </c>
      <c r="E17" s="26" t="s">
        <v>28</v>
      </c>
      <c r="F17" s="27" t="s">
        <v>29</v>
      </c>
      <c r="G17" s="41"/>
      <c r="H17" s="41"/>
      <c r="I17" s="41"/>
      <c r="J17" s="41"/>
      <c r="K17" s="22"/>
    </row>
    <row r="18" spans="1:11" x14ac:dyDescent="0.2">
      <c r="A18" s="21"/>
      <c r="B18" s="23">
        <v>8</v>
      </c>
      <c r="C18" s="24" t="s">
        <v>35</v>
      </c>
      <c r="D18" s="26">
        <v>2</v>
      </c>
      <c r="E18" s="26" t="s">
        <v>28</v>
      </c>
      <c r="F18" s="26" t="s">
        <v>26</v>
      </c>
      <c r="G18" s="41"/>
      <c r="H18" s="41"/>
      <c r="I18" s="41"/>
      <c r="J18" s="41"/>
      <c r="K18" s="22"/>
    </row>
    <row r="19" spans="1:11" x14ac:dyDescent="0.2">
      <c r="A19" s="21"/>
      <c r="B19" s="23">
        <v>9</v>
      </c>
      <c r="C19" s="24" t="s">
        <v>36</v>
      </c>
      <c r="D19" s="26">
        <v>3</v>
      </c>
      <c r="E19" s="26" t="s">
        <v>25</v>
      </c>
      <c r="F19" s="26" t="s">
        <v>26</v>
      </c>
      <c r="G19" s="41"/>
      <c r="H19" s="41"/>
      <c r="I19" s="41"/>
      <c r="J19" s="41"/>
      <c r="K19" s="22"/>
    </row>
    <row r="20" spans="1:11" x14ac:dyDescent="0.2">
      <c r="A20" s="21"/>
      <c r="B20" s="23">
        <v>10</v>
      </c>
      <c r="C20" s="24" t="s">
        <v>37</v>
      </c>
      <c r="D20" s="26">
        <v>3</v>
      </c>
      <c r="E20" s="26" t="s">
        <v>28</v>
      </c>
      <c r="F20" s="26" t="s">
        <v>29</v>
      </c>
      <c r="G20" s="41"/>
      <c r="H20" s="41"/>
      <c r="I20" s="41"/>
      <c r="J20" s="41"/>
      <c r="K20" s="22"/>
    </row>
    <row r="21" spans="1:11" x14ac:dyDescent="0.2">
      <c r="A21" s="21"/>
      <c r="B21" s="21"/>
      <c r="C21" s="28"/>
      <c r="D21" s="22"/>
      <c r="E21" s="22"/>
      <c r="F21" s="22"/>
      <c r="G21" s="22"/>
      <c r="H21" s="22"/>
      <c r="I21" s="22"/>
      <c r="J21" s="22"/>
      <c r="K21" s="22"/>
    </row>
    <row r="22" spans="1:11" x14ac:dyDescent="0.2">
      <c r="A22" s="21"/>
      <c r="B22" s="29" t="s">
        <v>38</v>
      </c>
      <c r="C22" s="29"/>
      <c r="D22" s="22"/>
      <c r="E22" s="22"/>
      <c r="F22" s="22"/>
      <c r="G22" s="22"/>
      <c r="H22" s="22"/>
      <c r="I22" s="22"/>
      <c r="J22" s="22"/>
      <c r="K22" s="22"/>
    </row>
    <row r="23" spans="1:11" x14ac:dyDescent="0.2">
      <c r="A23" s="21"/>
      <c r="B23" s="30"/>
      <c r="C23" s="30"/>
      <c r="D23" s="22"/>
      <c r="E23" s="22"/>
      <c r="F23" s="22"/>
      <c r="G23" s="22"/>
      <c r="H23" s="22"/>
      <c r="I23" s="22"/>
      <c r="J23" s="22"/>
      <c r="K23" s="22"/>
    </row>
    <row r="24" spans="1:11" x14ac:dyDescent="0.2">
      <c r="A24" s="21"/>
      <c r="B24" s="31"/>
      <c r="C24" s="32" t="s">
        <v>39</v>
      </c>
      <c r="D24" s="32"/>
      <c r="E24" s="32"/>
      <c r="F24" s="32"/>
      <c r="G24" s="32"/>
      <c r="H24" s="32"/>
      <c r="I24" s="32"/>
      <c r="J24" s="33"/>
      <c r="K24" s="22"/>
    </row>
    <row r="25" spans="1:11" x14ac:dyDescent="0.2">
      <c r="A25" s="21"/>
      <c r="B25" s="34"/>
      <c r="C25" s="35" t="s">
        <v>40</v>
      </c>
      <c r="D25" s="35"/>
      <c r="E25" s="35"/>
      <c r="F25" s="35"/>
      <c r="G25" s="35"/>
      <c r="H25" s="35"/>
      <c r="I25" s="35"/>
      <c r="J25" s="36"/>
      <c r="K25" s="21"/>
    </row>
    <row r="26" spans="1:11" x14ac:dyDescent="0.2">
      <c r="A26" s="21"/>
      <c r="B26" s="34"/>
      <c r="C26" s="35" t="s">
        <v>41</v>
      </c>
      <c r="D26" s="35"/>
      <c r="E26" s="35"/>
      <c r="F26" s="35"/>
      <c r="G26" s="35"/>
      <c r="H26" s="35"/>
      <c r="I26" s="35"/>
      <c r="J26" s="36"/>
      <c r="K26" s="21"/>
    </row>
    <row r="27" spans="1:11" x14ac:dyDescent="0.2">
      <c r="A27" s="21"/>
      <c r="B27" s="34"/>
      <c r="C27" s="35" t="s">
        <v>42</v>
      </c>
      <c r="D27" s="35"/>
      <c r="E27" s="35"/>
      <c r="F27" s="35"/>
      <c r="G27" s="35"/>
      <c r="H27" s="35"/>
      <c r="I27" s="35"/>
      <c r="J27" s="36"/>
      <c r="K27" s="21"/>
    </row>
    <row r="28" spans="1:11" x14ac:dyDescent="0.2">
      <c r="A28" s="21"/>
      <c r="B28" s="34"/>
      <c r="C28" s="35"/>
      <c r="D28" s="35"/>
      <c r="E28" s="35"/>
      <c r="F28" s="35"/>
      <c r="G28" s="35"/>
      <c r="H28" s="35"/>
      <c r="I28" s="35"/>
      <c r="J28" s="36"/>
      <c r="K28" s="21"/>
    </row>
    <row r="29" spans="1:11" x14ac:dyDescent="0.2">
      <c r="A29" s="21"/>
      <c r="B29" s="34"/>
      <c r="C29" s="35" t="s">
        <v>47</v>
      </c>
      <c r="D29" s="35"/>
      <c r="E29" s="35"/>
      <c r="F29" s="35"/>
      <c r="G29" s="35"/>
      <c r="H29" s="35"/>
      <c r="I29" s="35"/>
      <c r="J29" s="36"/>
      <c r="K29" s="21"/>
    </row>
    <row r="30" spans="1:11" x14ac:dyDescent="0.2">
      <c r="A30" s="21"/>
      <c r="B30" s="34"/>
      <c r="C30" s="35" t="s">
        <v>43</v>
      </c>
      <c r="D30" s="35"/>
      <c r="E30" s="35"/>
      <c r="F30" s="35"/>
      <c r="G30" s="35"/>
      <c r="H30" s="35"/>
      <c r="I30" s="35"/>
      <c r="J30" s="36"/>
      <c r="K30" s="21"/>
    </row>
    <row r="31" spans="1:11" x14ac:dyDescent="0.2">
      <c r="A31" s="21"/>
      <c r="B31" s="34"/>
      <c r="C31" s="35" t="s">
        <v>44</v>
      </c>
      <c r="D31" s="35"/>
      <c r="E31" s="35"/>
      <c r="F31" s="35"/>
      <c r="G31" s="35"/>
      <c r="H31" s="35"/>
      <c r="I31" s="35"/>
      <c r="J31" s="36"/>
      <c r="K31" s="21"/>
    </row>
    <row r="32" spans="1:11" x14ac:dyDescent="0.2">
      <c r="A32" s="21"/>
      <c r="B32" s="34"/>
      <c r="C32" s="35" t="s">
        <v>45</v>
      </c>
      <c r="D32" s="35"/>
      <c r="E32" s="35"/>
      <c r="F32" s="35"/>
      <c r="G32" s="35"/>
      <c r="H32" s="35"/>
      <c r="I32" s="35"/>
      <c r="J32" s="36"/>
      <c r="K32" s="21"/>
    </row>
    <row r="33" spans="1:11" x14ac:dyDescent="0.2">
      <c r="A33" s="21"/>
      <c r="B33" s="34"/>
      <c r="C33" s="35"/>
      <c r="D33" s="35"/>
      <c r="E33" s="35"/>
      <c r="F33" s="35"/>
      <c r="G33" s="35"/>
      <c r="H33" s="35"/>
      <c r="I33" s="35"/>
      <c r="J33" s="36"/>
      <c r="K33" s="21"/>
    </row>
    <row r="34" spans="1:11" x14ac:dyDescent="0.2">
      <c r="A34" s="21"/>
      <c r="B34" s="34"/>
      <c r="C34" s="35" t="s">
        <v>48</v>
      </c>
      <c r="D34" s="35"/>
      <c r="E34" s="35"/>
      <c r="F34" s="35"/>
      <c r="G34" s="35"/>
      <c r="H34" s="35"/>
      <c r="I34" s="35"/>
      <c r="J34" s="36"/>
      <c r="K34" s="21"/>
    </row>
    <row r="35" spans="1:11" x14ac:dyDescent="0.2">
      <c r="A35" s="21"/>
      <c r="B35" s="34"/>
      <c r="C35" s="35"/>
      <c r="D35" s="35"/>
      <c r="E35" s="35"/>
      <c r="F35" s="35"/>
      <c r="G35" s="35"/>
      <c r="H35" s="35"/>
      <c r="I35" s="35"/>
      <c r="J35" s="36"/>
      <c r="K35" s="21"/>
    </row>
    <row r="36" spans="1:11" x14ac:dyDescent="0.2">
      <c r="A36" s="21"/>
      <c r="B36" s="37"/>
      <c r="C36" s="38" t="s">
        <v>49</v>
      </c>
      <c r="D36" s="39"/>
      <c r="E36" s="39"/>
      <c r="F36" s="39"/>
      <c r="G36" s="39"/>
      <c r="H36" s="39"/>
      <c r="I36" s="39"/>
      <c r="J36" s="40"/>
      <c r="K36" s="21"/>
    </row>
    <row r="37" spans="1:11" ht="15" thickBo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45" customFormat="1" ht="27" thickBot="1" x14ac:dyDescent="0.4">
      <c r="A38" s="113" t="s">
        <v>103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5"/>
    </row>
    <row r="39" spans="1:11" ht="4.5" customHeight="1" x14ac:dyDescent="0.2">
      <c r="A39" s="46"/>
      <c r="B39" s="21"/>
      <c r="C39" s="21"/>
      <c r="D39" s="21"/>
      <c r="E39" s="21"/>
      <c r="F39" s="21"/>
      <c r="G39" s="21"/>
      <c r="H39" s="21"/>
    </row>
    <row r="40" spans="1:11" ht="15.75" x14ac:dyDescent="0.25">
      <c r="A40" s="46"/>
      <c r="B40" s="109" t="s">
        <v>50</v>
      </c>
      <c r="C40" s="109"/>
      <c r="D40" s="109"/>
      <c r="E40" s="109"/>
      <c r="F40" s="109"/>
      <c r="G40" s="109"/>
      <c r="H40" s="21"/>
    </row>
    <row r="41" spans="1:11" x14ac:dyDescent="0.2">
      <c r="A41" s="46"/>
      <c r="B41" s="110" t="s">
        <v>51</v>
      </c>
      <c r="C41" s="110"/>
      <c r="D41" s="110"/>
      <c r="E41" s="110"/>
      <c r="F41" s="110"/>
      <c r="G41" s="110"/>
      <c r="H41" s="21"/>
    </row>
    <row r="42" spans="1:11" x14ac:dyDescent="0.2">
      <c r="A42" s="46"/>
      <c r="B42" s="21"/>
      <c r="C42" s="21"/>
      <c r="D42" s="21"/>
      <c r="E42" s="21"/>
      <c r="F42" s="21"/>
      <c r="G42" s="21"/>
      <c r="H42" s="21"/>
    </row>
    <row r="43" spans="1:11" x14ac:dyDescent="0.2">
      <c r="A43" s="21"/>
      <c r="B43" s="104" t="s">
        <v>52</v>
      </c>
      <c r="C43" s="105"/>
      <c r="D43" s="47">
        <v>3500</v>
      </c>
      <c r="E43" s="48"/>
      <c r="F43" s="21"/>
      <c r="G43" s="21"/>
      <c r="H43" s="21"/>
    </row>
    <row r="44" spans="1:11" ht="38.25" x14ac:dyDescent="0.2">
      <c r="A44" s="21"/>
      <c r="B44" s="49" t="s">
        <v>15</v>
      </c>
      <c r="C44" s="49" t="s">
        <v>53</v>
      </c>
      <c r="D44" s="49" t="s">
        <v>54</v>
      </c>
      <c r="E44" s="50" t="s">
        <v>55</v>
      </c>
      <c r="F44" s="50" t="s">
        <v>56</v>
      </c>
      <c r="G44" s="50" t="s">
        <v>23</v>
      </c>
      <c r="H44" s="21"/>
    </row>
    <row r="45" spans="1:11" x14ac:dyDescent="0.2">
      <c r="A45" s="21"/>
      <c r="B45" s="26">
        <v>1</v>
      </c>
      <c r="C45" s="24" t="s">
        <v>57</v>
      </c>
      <c r="D45" s="24" t="s">
        <v>58</v>
      </c>
      <c r="E45" s="26">
        <v>35.5</v>
      </c>
      <c r="F45" s="42"/>
      <c r="G45" s="43"/>
      <c r="H45" s="51"/>
    </row>
    <row r="46" spans="1:11" x14ac:dyDescent="0.2">
      <c r="A46" s="21"/>
      <c r="B46" s="26">
        <v>2</v>
      </c>
      <c r="C46" s="24" t="s">
        <v>59</v>
      </c>
      <c r="D46" s="24" t="s">
        <v>60</v>
      </c>
      <c r="E46" s="26">
        <v>35.5</v>
      </c>
      <c r="F46" s="42"/>
      <c r="G46" s="43"/>
      <c r="H46" s="51"/>
    </row>
    <row r="47" spans="1:11" x14ac:dyDescent="0.2">
      <c r="A47" s="21"/>
      <c r="B47" s="26">
        <v>3</v>
      </c>
      <c r="C47" s="24" t="s">
        <v>61</v>
      </c>
      <c r="D47" s="24" t="s">
        <v>62</v>
      </c>
      <c r="E47" s="26">
        <v>42</v>
      </c>
      <c r="F47" s="42"/>
      <c r="G47" s="43"/>
      <c r="H47" s="51"/>
    </row>
    <row r="48" spans="1:11" x14ac:dyDescent="0.2">
      <c r="A48" s="21"/>
      <c r="B48" s="26">
        <v>4</v>
      </c>
      <c r="C48" s="24" t="s">
        <v>63</v>
      </c>
      <c r="D48" s="24" t="s">
        <v>64</v>
      </c>
      <c r="E48" s="26">
        <v>40</v>
      </c>
      <c r="F48" s="42"/>
      <c r="G48" s="43"/>
      <c r="H48" s="51"/>
    </row>
    <row r="49" spans="1:8" x14ac:dyDescent="0.2">
      <c r="A49" s="21"/>
      <c r="B49" s="26">
        <v>5</v>
      </c>
      <c r="C49" s="24" t="s">
        <v>65</v>
      </c>
      <c r="D49" s="24" t="s">
        <v>66</v>
      </c>
      <c r="E49" s="26">
        <v>40</v>
      </c>
      <c r="F49" s="42"/>
      <c r="G49" s="43"/>
      <c r="H49" s="51"/>
    </row>
    <row r="50" spans="1:8" x14ac:dyDescent="0.2">
      <c r="A50" s="21"/>
      <c r="B50" s="26">
        <v>6</v>
      </c>
      <c r="C50" s="24" t="s">
        <v>67</v>
      </c>
      <c r="D50" s="24" t="s">
        <v>68</v>
      </c>
      <c r="E50" s="26">
        <v>45</v>
      </c>
      <c r="F50" s="42"/>
      <c r="G50" s="43"/>
      <c r="H50" s="51"/>
    </row>
    <row r="51" spans="1:8" x14ac:dyDescent="0.2">
      <c r="A51" s="21"/>
      <c r="B51" s="26">
        <v>7</v>
      </c>
      <c r="C51" s="24" t="s">
        <v>69</v>
      </c>
      <c r="D51" s="24" t="s">
        <v>70</v>
      </c>
      <c r="E51" s="26">
        <v>35</v>
      </c>
      <c r="F51" s="42"/>
      <c r="G51" s="43"/>
      <c r="H51" s="51"/>
    </row>
    <row r="52" spans="1:8" x14ac:dyDescent="0.2">
      <c r="A52" s="21"/>
      <c r="B52" s="26">
        <v>8</v>
      </c>
      <c r="C52" s="24" t="s">
        <v>71</v>
      </c>
      <c r="D52" s="24" t="s">
        <v>72</v>
      </c>
      <c r="E52" s="26">
        <v>40</v>
      </c>
      <c r="F52" s="42"/>
      <c r="G52" s="43"/>
      <c r="H52" s="51"/>
    </row>
    <row r="53" spans="1:8" x14ac:dyDescent="0.2">
      <c r="A53" s="21"/>
      <c r="B53" s="26">
        <v>9</v>
      </c>
      <c r="C53" s="24" t="s">
        <v>73</v>
      </c>
      <c r="D53" s="24" t="s">
        <v>74</v>
      </c>
      <c r="E53" s="26">
        <v>35.5</v>
      </c>
      <c r="F53" s="42"/>
      <c r="G53" s="43"/>
      <c r="H53" s="51"/>
    </row>
    <row r="54" spans="1:8" x14ac:dyDescent="0.2">
      <c r="A54" s="21"/>
      <c r="B54" s="26">
        <v>10</v>
      </c>
      <c r="C54" s="24" t="s">
        <v>75</v>
      </c>
      <c r="D54" s="24" t="s">
        <v>76</v>
      </c>
      <c r="E54" s="26">
        <v>40</v>
      </c>
      <c r="F54" s="42"/>
      <c r="G54" s="43"/>
      <c r="H54" s="51"/>
    </row>
    <row r="55" spans="1:8" x14ac:dyDescent="0.2">
      <c r="A55" s="21"/>
      <c r="B55" s="26">
        <v>11</v>
      </c>
      <c r="C55" s="24" t="s">
        <v>77</v>
      </c>
      <c r="D55" s="24" t="s">
        <v>78</v>
      </c>
      <c r="E55" s="26">
        <v>35.5</v>
      </c>
      <c r="F55" s="42"/>
      <c r="G55" s="43"/>
      <c r="H55" s="51"/>
    </row>
    <row r="56" spans="1:8" x14ac:dyDescent="0.2">
      <c r="A56" s="21"/>
      <c r="B56" s="26">
        <v>12</v>
      </c>
      <c r="C56" s="24" t="s">
        <v>79</v>
      </c>
      <c r="D56" s="24" t="s">
        <v>80</v>
      </c>
      <c r="E56" s="26">
        <v>32</v>
      </c>
      <c r="F56" s="42"/>
      <c r="G56" s="43"/>
      <c r="H56" s="51"/>
    </row>
    <row r="57" spans="1:8" x14ac:dyDescent="0.2">
      <c r="A57" s="21"/>
      <c r="B57" s="26">
        <v>13</v>
      </c>
      <c r="C57" s="24" t="s">
        <v>81</v>
      </c>
      <c r="D57" s="24" t="s">
        <v>82</v>
      </c>
      <c r="E57" s="26">
        <v>48</v>
      </c>
      <c r="F57" s="42"/>
      <c r="G57" s="43"/>
      <c r="H57" s="51"/>
    </row>
    <row r="58" spans="1:8" x14ac:dyDescent="0.2">
      <c r="A58" s="21"/>
      <c r="B58" s="26">
        <v>14</v>
      </c>
      <c r="C58" s="24" t="s">
        <v>83</v>
      </c>
      <c r="D58" s="24" t="s">
        <v>84</v>
      </c>
      <c r="E58" s="26">
        <v>40</v>
      </c>
      <c r="F58" s="42"/>
      <c r="G58" s="43"/>
      <c r="H58" s="51"/>
    </row>
    <row r="59" spans="1:8" x14ac:dyDescent="0.2">
      <c r="A59" s="21"/>
      <c r="B59" s="26">
        <v>15</v>
      </c>
      <c r="C59" s="24" t="s">
        <v>85</v>
      </c>
      <c r="D59" s="24" t="s">
        <v>86</v>
      </c>
      <c r="E59" s="26">
        <v>40</v>
      </c>
      <c r="F59" s="42"/>
      <c r="G59" s="43"/>
      <c r="H59" s="51"/>
    </row>
    <row r="60" spans="1:8" x14ac:dyDescent="0.2">
      <c r="A60" s="21"/>
      <c r="B60" s="26">
        <v>16</v>
      </c>
      <c r="C60" s="24" t="s">
        <v>79</v>
      </c>
      <c r="D60" s="24" t="s">
        <v>87</v>
      </c>
      <c r="E60" s="26">
        <v>35.5</v>
      </c>
      <c r="F60" s="42"/>
      <c r="G60" s="43"/>
      <c r="H60" s="51"/>
    </row>
    <row r="61" spans="1:8" x14ac:dyDescent="0.2">
      <c r="A61" s="21"/>
      <c r="B61" s="26">
        <v>17</v>
      </c>
      <c r="C61" s="24" t="s">
        <v>88</v>
      </c>
      <c r="D61" s="24" t="s">
        <v>89</v>
      </c>
      <c r="E61" s="26">
        <v>40</v>
      </c>
      <c r="F61" s="42"/>
      <c r="G61" s="43"/>
      <c r="H61" s="51"/>
    </row>
    <row r="62" spans="1:8" x14ac:dyDescent="0.2">
      <c r="A62" s="21"/>
      <c r="B62" s="26">
        <v>18</v>
      </c>
      <c r="C62" s="24" t="s">
        <v>90</v>
      </c>
      <c r="D62" s="24" t="s">
        <v>91</v>
      </c>
      <c r="E62" s="26">
        <v>40</v>
      </c>
      <c r="F62" s="42"/>
      <c r="G62" s="43"/>
      <c r="H62" s="51"/>
    </row>
    <row r="63" spans="1:8" x14ac:dyDescent="0.2">
      <c r="A63" s="21"/>
      <c r="B63" s="26">
        <v>19</v>
      </c>
      <c r="C63" s="24" t="s">
        <v>92</v>
      </c>
      <c r="D63" s="24" t="s">
        <v>93</v>
      </c>
      <c r="E63" s="26">
        <v>40</v>
      </c>
      <c r="F63" s="42"/>
      <c r="G63" s="43"/>
      <c r="H63" s="51"/>
    </row>
    <row r="64" spans="1:8" x14ac:dyDescent="0.2">
      <c r="A64" s="21"/>
      <c r="B64" s="26">
        <v>20</v>
      </c>
      <c r="C64" s="24" t="s">
        <v>94</v>
      </c>
      <c r="D64" s="24" t="s">
        <v>95</v>
      </c>
      <c r="E64" s="26">
        <v>35.5</v>
      </c>
      <c r="F64" s="42"/>
      <c r="G64" s="43"/>
      <c r="H64" s="51"/>
    </row>
    <row r="65" spans="1:8" x14ac:dyDescent="0.2">
      <c r="A65" s="21"/>
      <c r="B65" s="52"/>
      <c r="C65" s="52"/>
      <c r="D65" s="52"/>
      <c r="E65" s="53"/>
      <c r="F65" s="54"/>
      <c r="G65" s="55"/>
      <c r="H65" s="51"/>
    </row>
    <row r="66" spans="1:8" x14ac:dyDescent="0.2">
      <c r="A66" s="21"/>
      <c r="B66" s="29" t="s">
        <v>38</v>
      </c>
      <c r="C66" s="29"/>
      <c r="D66" s="52"/>
      <c r="E66" s="53"/>
      <c r="F66" s="54"/>
      <c r="G66" s="55"/>
      <c r="H66" s="51"/>
    </row>
    <row r="67" spans="1:8" x14ac:dyDescent="0.2">
      <c r="A67" s="21"/>
      <c r="B67" s="30"/>
      <c r="C67" s="30"/>
      <c r="D67" s="52"/>
      <c r="E67" s="53"/>
      <c r="F67" s="54"/>
      <c r="G67" s="55"/>
      <c r="H67" s="51"/>
    </row>
    <row r="68" spans="1:8" x14ac:dyDescent="0.2">
      <c r="A68" s="21"/>
      <c r="B68" s="56"/>
      <c r="C68" s="32" t="s">
        <v>96</v>
      </c>
      <c r="D68" s="57"/>
      <c r="E68" s="58"/>
      <c r="F68" s="59"/>
      <c r="G68" s="60"/>
      <c r="H68" s="51"/>
    </row>
    <row r="69" spans="1:8" x14ac:dyDescent="0.2">
      <c r="A69" s="21"/>
      <c r="B69" s="34"/>
      <c r="C69" s="35"/>
      <c r="D69" s="61"/>
      <c r="E69" s="62"/>
      <c r="F69" s="63"/>
      <c r="G69" s="64"/>
      <c r="H69" s="51"/>
    </row>
    <row r="70" spans="1:8" x14ac:dyDescent="0.2">
      <c r="A70" s="21"/>
      <c r="B70" s="34"/>
      <c r="C70" s="35" t="s">
        <v>97</v>
      </c>
      <c r="D70" s="61"/>
      <c r="E70" s="62"/>
      <c r="F70" s="63"/>
      <c r="G70" s="64"/>
      <c r="H70" s="51"/>
    </row>
    <row r="71" spans="1:8" x14ac:dyDescent="0.2">
      <c r="A71" s="21"/>
      <c r="B71" s="34"/>
      <c r="C71" s="35" t="s">
        <v>98</v>
      </c>
      <c r="D71" s="61"/>
      <c r="E71" s="62"/>
      <c r="F71" s="63"/>
      <c r="G71" s="64"/>
      <c r="H71" s="51"/>
    </row>
    <row r="72" spans="1:8" x14ac:dyDescent="0.2">
      <c r="A72" s="21"/>
      <c r="B72" s="34"/>
      <c r="C72" s="35" t="s">
        <v>99</v>
      </c>
      <c r="D72" s="61"/>
      <c r="E72" s="62"/>
      <c r="F72" s="63"/>
      <c r="G72" s="64"/>
      <c r="H72" s="51"/>
    </row>
    <row r="73" spans="1:8" x14ac:dyDescent="0.2">
      <c r="A73" s="21"/>
      <c r="B73" s="34"/>
      <c r="C73" s="35"/>
      <c r="D73" s="61"/>
      <c r="E73" s="62"/>
      <c r="F73" s="63"/>
      <c r="G73" s="64"/>
      <c r="H73" s="51"/>
    </row>
    <row r="74" spans="1:8" x14ac:dyDescent="0.2">
      <c r="A74" s="21"/>
      <c r="B74" s="34"/>
      <c r="C74" s="35" t="s">
        <v>100</v>
      </c>
      <c r="D74" s="35"/>
      <c r="E74" s="35"/>
      <c r="F74" s="65"/>
      <c r="G74" s="36"/>
      <c r="H74" s="21"/>
    </row>
    <row r="75" spans="1:8" x14ac:dyDescent="0.2">
      <c r="A75" s="21"/>
      <c r="B75" s="37"/>
      <c r="C75" s="38" t="s">
        <v>101</v>
      </c>
      <c r="D75" s="39"/>
      <c r="E75" s="39"/>
      <c r="F75" s="66"/>
      <c r="G75" s="40"/>
      <c r="H75" s="21"/>
    </row>
    <row r="76" spans="1:8" x14ac:dyDescent="0.2">
      <c r="A76" s="22"/>
      <c r="B76" s="22"/>
      <c r="C76" s="22"/>
      <c r="D76" s="22"/>
      <c r="E76" s="22"/>
      <c r="F76" s="67"/>
      <c r="G76" s="22"/>
      <c r="H76" s="21"/>
    </row>
    <row r="77" spans="1:8" x14ac:dyDescent="0.2"/>
    <row r="78" spans="1:8" x14ac:dyDescent="0.2"/>
  </sheetData>
  <sheetProtection password="CC0A" sheet="1" objects="1" scenarios="1" selectLockedCells="1"/>
  <mergeCells count="20">
    <mergeCell ref="I9:I10"/>
    <mergeCell ref="J9:J10"/>
    <mergeCell ref="B40:G40"/>
    <mergeCell ref="B41:G41"/>
    <mergeCell ref="B43:C43"/>
    <mergeCell ref="A1:E1"/>
    <mergeCell ref="B5:J5"/>
    <mergeCell ref="B6:J6"/>
    <mergeCell ref="B7:J7"/>
    <mergeCell ref="B9:B10"/>
    <mergeCell ref="C9:C10"/>
    <mergeCell ref="D9:D10"/>
    <mergeCell ref="E9:E10"/>
    <mergeCell ref="F9:F10"/>
    <mergeCell ref="G9:G10"/>
    <mergeCell ref="A3:K3"/>
    <mergeCell ref="A38:K38"/>
    <mergeCell ref="G1:H1"/>
    <mergeCell ref="G2:K2"/>
    <mergeCell ref="H9:H10"/>
  </mergeCells>
  <pageMargins left="0.15" right="0.2" top="0.26" bottom="0.19" header="0.13" footer="0.1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G11" sqref="G11"/>
    </sheetView>
  </sheetViews>
  <sheetFormatPr defaultColWidth="0" defaultRowHeight="14.25" customHeight="1" zeroHeight="1" x14ac:dyDescent="0.2"/>
  <cols>
    <col min="1" max="1" width="9.140625" style="44" customWidth="1"/>
    <col min="2" max="2" width="9.28515625" style="44" bestFit="1" customWidth="1"/>
    <col min="3" max="3" width="18.5703125" style="44" customWidth="1"/>
    <col min="4" max="4" width="14" style="44" customWidth="1"/>
    <col min="5" max="5" width="9.28515625" style="44" bestFit="1" customWidth="1"/>
    <col min="6" max="10" width="16.42578125" style="44" customWidth="1"/>
    <col min="11" max="11" width="9.140625" style="44" customWidth="1"/>
    <col min="12" max="16384" width="9.140625" style="44" hidden="1"/>
  </cols>
  <sheetData>
    <row r="1" spans="1:11" ht="34.5" thickBot="1" x14ac:dyDescent="0.25">
      <c r="A1" s="106" t="s">
        <v>12</v>
      </c>
      <c r="B1" s="107"/>
      <c r="C1" s="107"/>
      <c r="D1" s="107"/>
      <c r="E1" s="108"/>
      <c r="G1" s="120">
        <f>FORM_SOAL_1!G1</f>
        <v>0</v>
      </c>
      <c r="H1" s="120"/>
    </row>
    <row r="2" spans="1:11" ht="15" thickBot="1" x14ac:dyDescent="0.25"/>
    <row r="3" spans="1:11" s="45" customFormat="1" ht="27" thickBot="1" x14ac:dyDescent="0.4">
      <c r="A3" s="113" t="s">
        <v>102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6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21"/>
      <c r="B5" s="109" t="s">
        <v>13</v>
      </c>
      <c r="C5" s="109"/>
      <c r="D5" s="109"/>
      <c r="E5" s="109"/>
      <c r="F5" s="109"/>
      <c r="G5" s="109"/>
      <c r="H5" s="109"/>
      <c r="I5" s="109"/>
      <c r="J5" s="109"/>
      <c r="K5" s="21"/>
    </row>
    <row r="6" spans="1:11" x14ac:dyDescent="0.2">
      <c r="A6" s="21"/>
      <c r="B6" s="110" t="s">
        <v>14</v>
      </c>
      <c r="C6" s="110"/>
      <c r="D6" s="110"/>
      <c r="E6" s="110"/>
      <c r="F6" s="110"/>
      <c r="G6" s="110"/>
      <c r="H6" s="110"/>
      <c r="I6" s="110"/>
      <c r="J6" s="110"/>
      <c r="K6" s="21"/>
    </row>
    <row r="7" spans="1:11" x14ac:dyDescent="0.2">
      <c r="A7" s="21"/>
      <c r="B7" s="110" t="s">
        <v>46</v>
      </c>
      <c r="C7" s="110"/>
      <c r="D7" s="110"/>
      <c r="E7" s="110"/>
      <c r="F7" s="110"/>
      <c r="G7" s="110"/>
      <c r="H7" s="110"/>
      <c r="I7" s="110"/>
      <c r="J7" s="110"/>
      <c r="K7" s="21"/>
    </row>
    <row r="8" spans="1:1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">
      <c r="A9" s="21"/>
      <c r="B9" s="111" t="s">
        <v>15</v>
      </c>
      <c r="C9" s="111" t="s">
        <v>16</v>
      </c>
      <c r="D9" s="111" t="s">
        <v>17</v>
      </c>
      <c r="E9" s="111" t="s">
        <v>18</v>
      </c>
      <c r="F9" s="111" t="s">
        <v>19</v>
      </c>
      <c r="G9" s="111" t="s">
        <v>20</v>
      </c>
      <c r="H9" s="111" t="s">
        <v>21</v>
      </c>
      <c r="I9" s="118" t="s">
        <v>22</v>
      </c>
      <c r="J9" s="118" t="s">
        <v>23</v>
      </c>
      <c r="K9" s="22"/>
    </row>
    <row r="10" spans="1:11" x14ac:dyDescent="0.2">
      <c r="A10" s="21"/>
      <c r="B10" s="112"/>
      <c r="C10" s="112"/>
      <c r="D10" s="112"/>
      <c r="E10" s="112"/>
      <c r="F10" s="112"/>
      <c r="G10" s="112"/>
      <c r="H10" s="112"/>
      <c r="I10" s="118"/>
      <c r="J10" s="118"/>
      <c r="K10" s="22"/>
    </row>
    <row r="11" spans="1:11" x14ac:dyDescent="0.2">
      <c r="A11" s="21"/>
      <c r="B11" s="23">
        <v>1</v>
      </c>
      <c r="C11" s="24" t="s">
        <v>24</v>
      </c>
      <c r="D11" s="25">
        <v>1</v>
      </c>
      <c r="E11" s="26" t="s">
        <v>25</v>
      </c>
      <c r="F11" s="26" t="s">
        <v>26</v>
      </c>
      <c r="G11" s="41"/>
      <c r="H11" s="41"/>
      <c r="I11" s="41"/>
      <c r="J11" s="41"/>
      <c r="K11" s="22"/>
    </row>
    <row r="12" spans="1:11" x14ac:dyDescent="0.2">
      <c r="A12" s="21"/>
      <c r="B12" s="23">
        <v>2</v>
      </c>
      <c r="C12" s="24" t="s">
        <v>27</v>
      </c>
      <c r="D12" s="26">
        <v>2</v>
      </c>
      <c r="E12" s="26" t="s">
        <v>28</v>
      </c>
      <c r="F12" s="27" t="s">
        <v>29</v>
      </c>
      <c r="G12" s="41"/>
      <c r="H12" s="41"/>
      <c r="I12" s="41"/>
      <c r="J12" s="41"/>
      <c r="K12" s="22"/>
    </row>
    <row r="13" spans="1:11" x14ac:dyDescent="0.2">
      <c r="A13" s="21"/>
      <c r="B13" s="23">
        <v>3</v>
      </c>
      <c r="C13" s="24" t="s">
        <v>30</v>
      </c>
      <c r="D13" s="26">
        <v>2</v>
      </c>
      <c r="E13" s="26" t="s">
        <v>25</v>
      </c>
      <c r="F13" s="27" t="s">
        <v>29</v>
      </c>
      <c r="G13" s="41"/>
      <c r="H13" s="41"/>
      <c r="I13" s="41"/>
      <c r="J13" s="41"/>
      <c r="K13" s="22"/>
    </row>
    <row r="14" spans="1:11" x14ac:dyDescent="0.2">
      <c r="A14" s="21"/>
      <c r="B14" s="23">
        <v>4</v>
      </c>
      <c r="C14" s="24" t="s">
        <v>31</v>
      </c>
      <c r="D14" s="26">
        <v>1</v>
      </c>
      <c r="E14" s="26" t="s">
        <v>25</v>
      </c>
      <c r="F14" s="27" t="s">
        <v>26</v>
      </c>
      <c r="G14" s="41"/>
      <c r="H14" s="41"/>
      <c r="I14" s="41"/>
      <c r="J14" s="41"/>
      <c r="K14" s="22"/>
    </row>
    <row r="15" spans="1:11" x14ac:dyDescent="0.2">
      <c r="A15" s="21"/>
      <c r="B15" s="23">
        <v>5</v>
      </c>
      <c r="C15" s="24" t="s">
        <v>32</v>
      </c>
      <c r="D15" s="26">
        <v>3</v>
      </c>
      <c r="E15" s="26" t="s">
        <v>28</v>
      </c>
      <c r="F15" s="27" t="s">
        <v>26</v>
      </c>
      <c r="G15" s="41"/>
      <c r="H15" s="41"/>
      <c r="I15" s="41"/>
      <c r="J15" s="41"/>
      <c r="K15" s="22"/>
    </row>
    <row r="16" spans="1:11" x14ac:dyDescent="0.2">
      <c r="A16" s="21"/>
      <c r="B16" s="23">
        <v>6</v>
      </c>
      <c r="C16" s="24" t="s">
        <v>33</v>
      </c>
      <c r="D16" s="26">
        <v>2</v>
      </c>
      <c r="E16" s="26" t="s">
        <v>28</v>
      </c>
      <c r="F16" s="27" t="s">
        <v>29</v>
      </c>
      <c r="G16" s="41"/>
      <c r="H16" s="41"/>
      <c r="I16" s="41"/>
      <c r="J16" s="41"/>
      <c r="K16" s="22"/>
    </row>
    <row r="17" spans="1:11" x14ac:dyDescent="0.2">
      <c r="A17" s="21"/>
      <c r="B17" s="23">
        <v>7</v>
      </c>
      <c r="C17" s="24" t="s">
        <v>34</v>
      </c>
      <c r="D17" s="26">
        <v>1</v>
      </c>
      <c r="E17" s="26" t="s">
        <v>28</v>
      </c>
      <c r="F17" s="27" t="s">
        <v>29</v>
      </c>
      <c r="G17" s="41"/>
      <c r="H17" s="41"/>
      <c r="I17" s="41"/>
      <c r="J17" s="41"/>
      <c r="K17" s="22"/>
    </row>
    <row r="18" spans="1:11" x14ac:dyDescent="0.2">
      <c r="A18" s="21"/>
      <c r="B18" s="23">
        <v>8</v>
      </c>
      <c r="C18" s="24" t="s">
        <v>35</v>
      </c>
      <c r="D18" s="26">
        <v>2</v>
      </c>
      <c r="E18" s="26" t="s">
        <v>28</v>
      </c>
      <c r="F18" s="26" t="s">
        <v>26</v>
      </c>
      <c r="G18" s="41"/>
      <c r="H18" s="41"/>
      <c r="I18" s="41"/>
      <c r="J18" s="41"/>
      <c r="K18" s="22"/>
    </row>
    <row r="19" spans="1:11" x14ac:dyDescent="0.2">
      <c r="A19" s="21"/>
      <c r="B19" s="23">
        <v>9</v>
      </c>
      <c r="C19" s="24" t="s">
        <v>36</v>
      </c>
      <c r="D19" s="26">
        <v>3</v>
      </c>
      <c r="E19" s="26" t="s">
        <v>25</v>
      </c>
      <c r="F19" s="26" t="s">
        <v>26</v>
      </c>
      <c r="G19" s="41"/>
      <c r="H19" s="41"/>
      <c r="I19" s="41"/>
      <c r="J19" s="41"/>
      <c r="K19" s="22"/>
    </row>
    <row r="20" spans="1:11" x14ac:dyDescent="0.2">
      <c r="A20" s="21"/>
      <c r="B20" s="23">
        <v>10</v>
      </c>
      <c r="C20" s="24" t="s">
        <v>37</v>
      </c>
      <c r="D20" s="26">
        <v>3</v>
      </c>
      <c r="E20" s="26" t="s">
        <v>28</v>
      </c>
      <c r="F20" s="26" t="s">
        <v>29</v>
      </c>
      <c r="G20" s="41"/>
      <c r="H20" s="41"/>
      <c r="I20" s="41"/>
      <c r="J20" s="41"/>
      <c r="K20" s="22"/>
    </row>
    <row r="21" spans="1:11" x14ac:dyDescent="0.2">
      <c r="A21" s="21"/>
      <c r="B21" s="21"/>
      <c r="C21" s="28"/>
      <c r="D21" s="22"/>
      <c r="E21" s="22"/>
      <c r="F21" s="22"/>
      <c r="G21" s="22"/>
      <c r="H21" s="22"/>
      <c r="I21" s="22"/>
      <c r="J21" s="22"/>
      <c r="K21" s="22"/>
    </row>
    <row r="22" spans="1:11" x14ac:dyDescent="0.2">
      <c r="A22" s="21"/>
      <c r="B22" s="29" t="s">
        <v>38</v>
      </c>
      <c r="C22" s="29"/>
      <c r="D22" s="22"/>
      <c r="E22" s="22"/>
      <c r="F22" s="22"/>
      <c r="G22" s="22"/>
      <c r="H22" s="22"/>
      <c r="I22" s="22"/>
      <c r="J22" s="22"/>
      <c r="K22" s="22"/>
    </row>
    <row r="23" spans="1:11" x14ac:dyDescent="0.2">
      <c r="A23" s="21"/>
      <c r="B23" s="30"/>
      <c r="C23" s="30"/>
      <c r="D23" s="22"/>
      <c r="E23" s="22"/>
      <c r="F23" s="22"/>
      <c r="G23" s="22"/>
      <c r="H23" s="22"/>
      <c r="I23" s="22"/>
      <c r="J23" s="22"/>
      <c r="K23" s="22"/>
    </row>
    <row r="24" spans="1:11" x14ac:dyDescent="0.2">
      <c r="A24" s="21"/>
      <c r="B24" s="31"/>
      <c r="C24" s="32" t="s">
        <v>39</v>
      </c>
      <c r="D24" s="32"/>
      <c r="E24" s="32"/>
      <c r="F24" s="32"/>
      <c r="G24" s="32"/>
      <c r="H24" s="32"/>
      <c r="I24" s="32"/>
      <c r="J24" s="33"/>
      <c r="K24" s="22"/>
    </row>
    <row r="25" spans="1:11" x14ac:dyDescent="0.2">
      <c r="A25" s="21"/>
      <c r="B25" s="34"/>
      <c r="C25" s="35" t="s">
        <v>40</v>
      </c>
      <c r="D25" s="35"/>
      <c r="E25" s="35"/>
      <c r="F25" s="35"/>
      <c r="G25" s="35"/>
      <c r="H25" s="35"/>
      <c r="I25" s="35"/>
      <c r="J25" s="36"/>
      <c r="K25" s="21"/>
    </row>
    <row r="26" spans="1:11" x14ac:dyDescent="0.2">
      <c r="A26" s="21"/>
      <c r="B26" s="34"/>
      <c r="C26" s="35" t="s">
        <v>41</v>
      </c>
      <c r="D26" s="35"/>
      <c r="E26" s="35"/>
      <c r="F26" s="35"/>
      <c r="G26" s="35"/>
      <c r="H26" s="35"/>
      <c r="I26" s="35"/>
      <c r="J26" s="36"/>
      <c r="K26" s="21"/>
    </row>
    <row r="27" spans="1:11" x14ac:dyDescent="0.2">
      <c r="A27" s="21"/>
      <c r="B27" s="34"/>
      <c r="C27" s="35" t="s">
        <v>42</v>
      </c>
      <c r="D27" s="35"/>
      <c r="E27" s="35"/>
      <c r="F27" s="35"/>
      <c r="G27" s="35"/>
      <c r="H27" s="35"/>
      <c r="I27" s="35"/>
      <c r="J27" s="36"/>
      <c r="K27" s="21"/>
    </row>
    <row r="28" spans="1:11" x14ac:dyDescent="0.2">
      <c r="A28" s="21"/>
      <c r="B28" s="34"/>
      <c r="C28" s="35"/>
      <c r="D28" s="35"/>
      <c r="E28" s="35"/>
      <c r="F28" s="35"/>
      <c r="G28" s="35"/>
      <c r="H28" s="35"/>
      <c r="I28" s="35"/>
      <c r="J28" s="36"/>
      <c r="K28" s="21"/>
    </row>
    <row r="29" spans="1:11" x14ac:dyDescent="0.2">
      <c r="A29" s="21"/>
      <c r="B29" s="34"/>
      <c r="C29" s="35" t="s">
        <v>47</v>
      </c>
      <c r="D29" s="35"/>
      <c r="E29" s="35"/>
      <c r="F29" s="35"/>
      <c r="G29" s="35"/>
      <c r="H29" s="35"/>
      <c r="I29" s="35"/>
      <c r="J29" s="36"/>
      <c r="K29" s="21"/>
    </row>
    <row r="30" spans="1:11" x14ac:dyDescent="0.2">
      <c r="A30" s="21"/>
      <c r="B30" s="34"/>
      <c r="C30" s="35" t="s">
        <v>43</v>
      </c>
      <c r="D30" s="35"/>
      <c r="E30" s="35"/>
      <c r="F30" s="35"/>
      <c r="G30" s="35"/>
      <c r="H30" s="35"/>
      <c r="I30" s="35"/>
      <c r="J30" s="36"/>
      <c r="K30" s="21"/>
    </row>
    <row r="31" spans="1:11" x14ac:dyDescent="0.2">
      <c r="A31" s="21"/>
      <c r="B31" s="34"/>
      <c r="C31" s="35" t="s">
        <v>44</v>
      </c>
      <c r="D31" s="35"/>
      <c r="E31" s="35"/>
      <c r="F31" s="35"/>
      <c r="G31" s="35"/>
      <c r="H31" s="35"/>
      <c r="I31" s="35"/>
      <c r="J31" s="36"/>
      <c r="K31" s="21"/>
    </row>
    <row r="32" spans="1:11" x14ac:dyDescent="0.2">
      <c r="A32" s="21"/>
      <c r="B32" s="34"/>
      <c r="C32" s="35" t="s">
        <v>45</v>
      </c>
      <c r="D32" s="35"/>
      <c r="E32" s="35"/>
      <c r="F32" s="35"/>
      <c r="G32" s="35"/>
      <c r="H32" s="35"/>
      <c r="I32" s="35"/>
      <c r="J32" s="36"/>
      <c r="K32" s="21"/>
    </row>
    <row r="33" spans="1:11" x14ac:dyDescent="0.2">
      <c r="A33" s="21"/>
      <c r="B33" s="34"/>
      <c r="C33" s="35"/>
      <c r="D33" s="35"/>
      <c r="E33" s="35"/>
      <c r="F33" s="35"/>
      <c r="G33" s="35"/>
      <c r="H33" s="35"/>
      <c r="I33" s="35"/>
      <c r="J33" s="36"/>
      <c r="K33" s="21"/>
    </row>
    <row r="34" spans="1:11" x14ac:dyDescent="0.2">
      <c r="A34" s="21"/>
      <c r="B34" s="34"/>
      <c r="C34" s="35" t="s">
        <v>48</v>
      </c>
      <c r="D34" s="35"/>
      <c r="E34" s="35"/>
      <c r="F34" s="35"/>
      <c r="G34" s="35"/>
      <c r="H34" s="35"/>
      <c r="I34" s="35"/>
      <c r="J34" s="36"/>
      <c r="K34" s="21"/>
    </row>
    <row r="35" spans="1:11" x14ac:dyDescent="0.2">
      <c r="A35" s="21"/>
      <c r="B35" s="34"/>
      <c r="C35" s="35"/>
      <c r="D35" s="35"/>
      <c r="E35" s="35"/>
      <c r="F35" s="35"/>
      <c r="G35" s="35"/>
      <c r="H35" s="35"/>
      <c r="I35" s="35"/>
      <c r="J35" s="36"/>
      <c r="K35" s="21"/>
    </row>
    <row r="36" spans="1:11" x14ac:dyDescent="0.2">
      <c r="A36" s="21"/>
      <c r="B36" s="37"/>
      <c r="C36" s="38" t="s">
        <v>49</v>
      </c>
      <c r="D36" s="39"/>
      <c r="E36" s="39"/>
      <c r="F36" s="39"/>
      <c r="G36" s="39"/>
      <c r="H36" s="39"/>
      <c r="I36" s="39"/>
      <c r="J36" s="40"/>
      <c r="K36" s="21"/>
    </row>
    <row r="37" spans="1:11" ht="15" thickBo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45" customFormat="1" ht="27" thickBot="1" x14ac:dyDescent="0.4">
      <c r="A38" s="113" t="s">
        <v>103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5"/>
    </row>
    <row r="39" spans="1:11" ht="4.5" customHeight="1" x14ac:dyDescent="0.2">
      <c r="A39" s="46"/>
      <c r="B39" s="21"/>
      <c r="C39" s="21"/>
      <c r="D39" s="21"/>
      <c r="E39" s="21"/>
      <c r="F39" s="21"/>
      <c r="G39" s="21"/>
      <c r="H39" s="21"/>
    </row>
    <row r="40" spans="1:1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1" ht="15.75" x14ac:dyDescent="0.25">
      <c r="A41" s="21"/>
      <c r="B41" s="109" t="s">
        <v>104</v>
      </c>
      <c r="C41" s="109"/>
      <c r="D41" s="109"/>
      <c r="E41" s="109"/>
      <c r="F41" s="109"/>
      <c r="G41" s="109"/>
      <c r="H41" s="109"/>
      <c r="I41" s="109"/>
      <c r="J41" s="109"/>
    </row>
    <row r="42" spans="1:11" ht="14.25" customHeight="1" x14ac:dyDescent="0.2">
      <c r="A42" s="69"/>
      <c r="B42" s="121" t="s">
        <v>105</v>
      </c>
      <c r="C42" s="121"/>
      <c r="D42" s="121"/>
      <c r="E42" s="121"/>
      <c r="F42" s="121"/>
      <c r="G42" s="121"/>
      <c r="H42" s="121"/>
      <c r="I42" s="121"/>
      <c r="J42" s="121"/>
    </row>
    <row r="43" spans="1:11" ht="14.25" customHeight="1" x14ac:dyDescent="0.2">
      <c r="A43" s="21"/>
      <c r="B43" s="70"/>
      <c r="C43" s="70"/>
      <c r="D43" s="70"/>
      <c r="E43" s="70"/>
      <c r="F43" s="70"/>
      <c r="G43" s="70"/>
      <c r="H43" s="70"/>
      <c r="I43" s="70"/>
      <c r="J43" s="70"/>
    </row>
    <row r="44" spans="1:11" ht="14.25" customHeight="1" x14ac:dyDescent="0.2">
      <c r="A44" s="21"/>
      <c r="B44" s="118" t="s">
        <v>106</v>
      </c>
      <c r="C44" s="122" t="s">
        <v>8</v>
      </c>
      <c r="D44" s="118" t="s">
        <v>107</v>
      </c>
      <c r="E44" s="118" t="s">
        <v>108</v>
      </c>
      <c r="F44" s="118" t="s">
        <v>109</v>
      </c>
      <c r="G44" s="118" t="s">
        <v>110</v>
      </c>
      <c r="H44" s="118" t="s">
        <v>111</v>
      </c>
      <c r="I44" s="118" t="s">
        <v>112</v>
      </c>
      <c r="J44" s="118" t="s">
        <v>113</v>
      </c>
    </row>
    <row r="45" spans="1:11" ht="14.25" customHeight="1" x14ac:dyDescent="0.2">
      <c r="A45" s="21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1" ht="14.25" customHeight="1" x14ac:dyDescent="0.2">
      <c r="A46" s="21"/>
      <c r="B46" s="24">
        <v>1</v>
      </c>
      <c r="C46" s="71" t="s">
        <v>114</v>
      </c>
      <c r="D46" s="72">
        <v>45000</v>
      </c>
      <c r="E46" s="26">
        <v>21</v>
      </c>
      <c r="F46" s="68"/>
      <c r="G46" s="68"/>
      <c r="H46" s="68"/>
      <c r="I46" s="68"/>
      <c r="J46" s="68"/>
    </row>
    <row r="47" spans="1:11" ht="14.25" customHeight="1" x14ac:dyDescent="0.2">
      <c r="A47" s="21"/>
      <c r="B47" s="24">
        <v>2</v>
      </c>
      <c r="C47" s="71" t="s">
        <v>115</v>
      </c>
      <c r="D47" s="72">
        <v>27000</v>
      </c>
      <c r="E47" s="26">
        <v>30</v>
      </c>
      <c r="F47" s="68"/>
      <c r="G47" s="68"/>
      <c r="H47" s="68"/>
      <c r="I47" s="68"/>
      <c r="J47" s="68"/>
    </row>
    <row r="48" spans="1:11" ht="14.25" customHeight="1" x14ac:dyDescent="0.2">
      <c r="A48" s="21"/>
      <c r="B48" s="24">
        <v>3</v>
      </c>
      <c r="C48" s="71" t="s">
        <v>116</v>
      </c>
      <c r="D48" s="72">
        <v>36000</v>
      </c>
      <c r="E48" s="26">
        <v>15</v>
      </c>
      <c r="F48" s="68"/>
      <c r="G48" s="68"/>
      <c r="H48" s="68"/>
      <c r="I48" s="68"/>
      <c r="J48" s="68"/>
    </row>
    <row r="49" spans="1:10" ht="14.25" customHeight="1" x14ac:dyDescent="0.2">
      <c r="A49" s="21"/>
      <c r="B49" s="24">
        <v>4</v>
      </c>
      <c r="C49" s="71" t="s">
        <v>117</v>
      </c>
      <c r="D49" s="72">
        <v>125000</v>
      </c>
      <c r="E49" s="26">
        <v>35</v>
      </c>
      <c r="F49" s="68"/>
      <c r="G49" s="68"/>
      <c r="H49" s="68"/>
      <c r="I49" s="68"/>
      <c r="J49" s="68"/>
    </row>
    <row r="50" spans="1:10" ht="14.25" customHeight="1" x14ac:dyDescent="0.2">
      <c r="A50" s="21"/>
      <c r="B50" s="24">
        <v>5</v>
      </c>
      <c r="C50" s="71" t="s">
        <v>118</v>
      </c>
      <c r="D50" s="72">
        <v>17250</v>
      </c>
      <c r="E50" s="26">
        <v>88</v>
      </c>
      <c r="F50" s="68"/>
      <c r="G50" s="68"/>
      <c r="H50" s="68"/>
      <c r="I50" s="68"/>
      <c r="J50" s="68"/>
    </row>
    <row r="51" spans="1:10" ht="14.25" customHeight="1" x14ac:dyDescent="0.2">
      <c r="A51" s="21"/>
      <c r="B51" s="24">
        <v>6</v>
      </c>
      <c r="C51" s="73" t="s">
        <v>119</v>
      </c>
      <c r="D51" s="72">
        <v>1450</v>
      </c>
      <c r="E51" s="26">
        <v>125</v>
      </c>
      <c r="F51" s="68"/>
      <c r="G51" s="68"/>
      <c r="H51" s="68"/>
      <c r="I51" s="68"/>
      <c r="J51" s="68"/>
    </row>
    <row r="52" spans="1:10" ht="14.25" customHeight="1" x14ac:dyDescent="0.2">
      <c r="A52" s="21"/>
      <c r="B52" s="21"/>
      <c r="C52" s="21"/>
      <c r="D52" s="21"/>
      <c r="E52" s="21"/>
      <c r="G52" s="21"/>
      <c r="H52" s="21"/>
      <c r="I52" s="21"/>
      <c r="J52" s="21"/>
    </row>
    <row r="53" spans="1:10" ht="14.25" customHeight="1" x14ac:dyDescent="0.2">
      <c r="A53" s="21"/>
      <c r="B53" s="29" t="s">
        <v>38</v>
      </c>
      <c r="C53" s="29"/>
      <c r="D53" s="21"/>
      <c r="E53" s="21"/>
      <c r="F53" s="21"/>
      <c r="G53" s="21"/>
      <c r="H53" s="21"/>
      <c r="I53" s="21"/>
      <c r="J53" s="21"/>
    </row>
    <row r="54" spans="1:10" ht="14.25" customHeight="1" x14ac:dyDescent="0.2">
      <c r="A54" s="21"/>
      <c r="B54" s="30"/>
      <c r="C54" s="30"/>
      <c r="D54" s="21"/>
      <c r="E54" s="21"/>
      <c r="F54" s="21"/>
      <c r="G54" s="21"/>
      <c r="H54" s="21"/>
      <c r="I54" s="21"/>
      <c r="J54" s="21"/>
    </row>
    <row r="55" spans="1:10" ht="14.25" customHeight="1" x14ac:dyDescent="0.2">
      <c r="A55" s="21"/>
      <c r="B55" s="74" t="s">
        <v>124</v>
      </c>
      <c r="C55" s="32"/>
      <c r="D55" s="32"/>
      <c r="E55" s="32"/>
      <c r="F55" s="32"/>
      <c r="G55" s="32"/>
      <c r="H55" s="32"/>
      <c r="I55" s="33"/>
      <c r="J55" s="21"/>
    </row>
    <row r="56" spans="1:10" ht="14.25" customHeight="1" x14ac:dyDescent="0.2">
      <c r="A56" s="21"/>
      <c r="B56" s="34"/>
      <c r="C56" s="35"/>
      <c r="D56" s="35"/>
      <c r="E56" s="35"/>
      <c r="F56" s="35"/>
      <c r="G56" s="35"/>
      <c r="H56" s="35"/>
      <c r="I56" s="36"/>
      <c r="J56" s="21"/>
    </row>
    <row r="57" spans="1:10" ht="14.25" customHeight="1" x14ac:dyDescent="0.2">
      <c r="A57" s="21"/>
      <c r="B57" s="75" t="s">
        <v>125</v>
      </c>
      <c r="C57" s="35"/>
      <c r="D57" s="35"/>
      <c r="E57" s="35"/>
      <c r="F57" s="35"/>
      <c r="G57" s="35"/>
      <c r="H57" s="35"/>
      <c r="I57" s="36"/>
      <c r="J57" s="21"/>
    </row>
    <row r="58" spans="1:10" ht="14.25" customHeight="1" x14ac:dyDescent="0.2">
      <c r="A58" s="21"/>
      <c r="B58" s="34"/>
      <c r="C58" s="35"/>
      <c r="D58" s="76" t="s">
        <v>120</v>
      </c>
      <c r="E58" s="35"/>
      <c r="F58" s="35"/>
      <c r="G58" s="35"/>
      <c r="H58" s="35"/>
      <c r="I58" s="36"/>
      <c r="J58" s="21"/>
    </row>
    <row r="59" spans="1:10" ht="14.25" customHeight="1" x14ac:dyDescent="0.2">
      <c r="A59" s="77"/>
      <c r="B59" s="78"/>
      <c r="C59" s="79"/>
      <c r="D59" s="80"/>
      <c r="E59" s="79"/>
      <c r="F59" s="79"/>
      <c r="G59" s="79"/>
      <c r="H59" s="79"/>
      <c r="I59" s="81"/>
      <c r="J59" s="77"/>
    </row>
    <row r="60" spans="1:10" ht="14.25" customHeight="1" x14ac:dyDescent="0.2">
      <c r="A60" s="21"/>
      <c r="B60" s="75" t="s">
        <v>126</v>
      </c>
      <c r="C60" s="35"/>
      <c r="D60" s="35"/>
      <c r="E60" s="35"/>
      <c r="F60" s="35"/>
      <c r="G60" s="35"/>
      <c r="H60" s="35"/>
      <c r="I60" s="36"/>
      <c r="J60" s="21"/>
    </row>
    <row r="61" spans="1:10" ht="14.25" customHeight="1" x14ac:dyDescent="0.2">
      <c r="A61" s="21"/>
      <c r="B61" s="34"/>
      <c r="C61" s="35"/>
      <c r="D61" s="35"/>
      <c r="E61" s="35"/>
      <c r="F61" s="35"/>
      <c r="G61" s="35"/>
      <c r="H61" s="35"/>
      <c r="I61" s="36"/>
      <c r="J61" s="21"/>
    </row>
    <row r="62" spans="1:10" ht="14.25" customHeight="1" x14ac:dyDescent="0.2">
      <c r="A62" s="21"/>
      <c r="B62" s="75" t="s">
        <v>127</v>
      </c>
      <c r="C62" s="35"/>
      <c r="D62" s="35"/>
      <c r="E62" s="35"/>
      <c r="F62" s="35"/>
      <c r="G62" s="35"/>
      <c r="H62" s="35"/>
      <c r="I62" s="36"/>
      <c r="J62" s="21"/>
    </row>
    <row r="63" spans="1:10" ht="14.25" customHeight="1" x14ac:dyDescent="0.2">
      <c r="A63" s="21"/>
      <c r="B63" s="34"/>
      <c r="C63" s="76" t="s">
        <v>121</v>
      </c>
      <c r="D63" s="35"/>
      <c r="E63" s="35"/>
      <c r="F63" s="35"/>
      <c r="G63" s="35"/>
      <c r="H63" s="35"/>
      <c r="I63" s="36"/>
      <c r="J63" s="21"/>
    </row>
    <row r="64" spans="1:10" ht="14.25" customHeight="1" x14ac:dyDescent="0.2">
      <c r="A64" s="21"/>
      <c r="B64" s="34"/>
      <c r="C64" s="76" t="s">
        <v>122</v>
      </c>
      <c r="D64" s="35"/>
      <c r="E64" s="35"/>
      <c r="F64" s="35"/>
      <c r="G64" s="35"/>
      <c r="H64" s="35"/>
      <c r="I64" s="36"/>
      <c r="J64" s="21"/>
    </row>
    <row r="65" spans="1:10" ht="14.25" customHeight="1" x14ac:dyDescent="0.2">
      <c r="A65" s="21"/>
      <c r="B65" s="34"/>
      <c r="C65" s="76" t="s">
        <v>123</v>
      </c>
      <c r="D65" s="35"/>
      <c r="E65" s="35"/>
      <c r="F65" s="35"/>
      <c r="G65" s="35"/>
      <c r="H65" s="35"/>
      <c r="I65" s="36"/>
      <c r="J65" s="21"/>
    </row>
    <row r="66" spans="1:10" ht="14.25" customHeight="1" x14ac:dyDescent="0.2">
      <c r="A66" s="21"/>
      <c r="B66" s="34"/>
      <c r="C66" s="35"/>
      <c r="D66" s="35"/>
      <c r="E66" s="35"/>
      <c r="F66" s="35"/>
      <c r="G66" s="35"/>
      <c r="H66" s="35"/>
      <c r="I66" s="36"/>
      <c r="J66" s="21"/>
    </row>
    <row r="67" spans="1:10" ht="14.25" customHeight="1" x14ac:dyDescent="0.2">
      <c r="A67" s="21"/>
      <c r="B67" s="82" t="s">
        <v>128</v>
      </c>
      <c r="C67" s="39"/>
      <c r="D67" s="39"/>
      <c r="E67" s="39"/>
      <c r="F67" s="39"/>
      <c r="G67" s="39"/>
      <c r="H67" s="39"/>
      <c r="I67" s="40"/>
      <c r="J67" s="21"/>
    </row>
    <row r="68" spans="1:10" ht="14.25" customHeight="1" x14ac:dyDescent="0.2">
      <c r="A68" s="21"/>
      <c r="B68" s="83"/>
      <c r="C68" s="21"/>
      <c r="D68" s="21"/>
      <c r="E68" s="21"/>
      <c r="F68" s="21"/>
      <c r="G68" s="21"/>
      <c r="H68" s="21"/>
      <c r="I68" s="21"/>
      <c r="J68" s="21"/>
    </row>
    <row r="69" spans="1:10" ht="14.25" customHeight="1" x14ac:dyDescent="0.2"/>
    <row r="70" spans="1:10" ht="14.25" customHeight="1" x14ac:dyDescent="0.2"/>
    <row r="71" spans="1:10" ht="14.25" customHeight="1" x14ac:dyDescent="0.2"/>
    <row r="72" spans="1:10" ht="14.25" customHeight="1" x14ac:dyDescent="0.2"/>
    <row r="73" spans="1:10" ht="14.25" customHeight="1" x14ac:dyDescent="0.2"/>
    <row r="74" spans="1:10" ht="14.25" customHeight="1" x14ac:dyDescent="0.2"/>
    <row r="75" spans="1:10" ht="14.25" customHeight="1" x14ac:dyDescent="0.2"/>
    <row r="76" spans="1:10" ht="14.25" customHeight="1" x14ac:dyDescent="0.2"/>
    <row r="77" spans="1:10" ht="14.25" customHeight="1" x14ac:dyDescent="0.2"/>
    <row r="78" spans="1:10" ht="14.25" customHeight="1" x14ac:dyDescent="0.2"/>
  </sheetData>
  <sheetProtection password="CC0A" sheet="1" objects="1" scenarios="1" selectLockedCells="1"/>
  <mergeCells count="27">
    <mergeCell ref="H44:H45"/>
    <mergeCell ref="I44:I45"/>
    <mergeCell ref="J44:J45"/>
    <mergeCell ref="G1:H1"/>
    <mergeCell ref="B41:J41"/>
    <mergeCell ref="B42:J42"/>
    <mergeCell ref="B44:B45"/>
    <mergeCell ref="C44:C45"/>
    <mergeCell ref="D44:D45"/>
    <mergeCell ref="E44:E45"/>
    <mergeCell ref="F44:F45"/>
    <mergeCell ref="G44:G45"/>
    <mergeCell ref="G9:G10"/>
    <mergeCell ref="H9:H10"/>
    <mergeCell ref="I9:I10"/>
    <mergeCell ref="J9:J10"/>
    <mergeCell ref="A38:K38"/>
    <mergeCell ref="A1:E1"/>
    <mergeCell ref="A3:K3"/>
    <mergeCell ref="B5:J5"/>
    <mergeCell ref="B6:J6"/>
    <mergeCell ref="B7:J7"/>
    <mergeCell ref="B9:B10"/>
    <mergeCell ref="C9:C10"/>
    <mergeCell ref="D9:D10"/>
    <mergeCell ref="E9:E10"/>
    <mergeCell ref="F9:F10"/>
  </mergeCells>
  <pageMargins left="0.11811023622047245" right="0.19685039370078741" top="0.43307086614173229" bottom="0.73" header="0.31496062992125984" footer="0.31496062992125984"/>
  <pageSetup paperSize="9" scale="9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F10" sqref="F10"/>
    </sheetView>
  </sheetViews>
  <sheetFormatPr defaultColWidth="0" defaultRowHeight="0" customHeight="1" zeroHeight="1" x14ac:dyDescent="0.2"/>
  <cols>
    <col min="1" max="1" width="9.140625" style="44" customWidth="1"/>
    <col min="2" max="2" width="9.28515625" style="44" bestFit="1" customWidth="1"/>
    <col min="3" max="3" width="18.5703125" style="44" customWidth="1"/>
    <col min="4" max="4" width="14" style="44" customWidth="1"/>
    <col min="5" max="5" width="9.28515625" style="44" bestFit="1" customWidth="1"/>
    <col min="6" max="10" width="16.85546875" style="44" customWidth="1"/>
    <col min="11" max="11" width="9.140625" style="44" customWidth="1"/>
    <col min="12" max="16384" width="9.140625" style="44" hidden="1"/>
  </cols>
  <sheetData>
    <row r="1" spans="1:11" ht="34.5" thickBot="1" x14ac:dyDescent="0.25">
      <c r="A1" s="106" t="s">
        <v>12</v>
      </c>
      <c r="B1" s="107"/>
      <c r="C1" s="107"/>
      <c r="D1" s="107"/>
      <c r="E1" s="108"/>
      <c r="G1" s="120">
        <f>FORM_SOAL_2!G1</f>
        <v>0</v>
      </c>
      <c r="H1" s="123"/>
    </row>
    <row r="2" spans="1:11" ht="15" thickBot="1" x14ac:dyDescent="0.25"/>
    <row r="3" spans="1:11" s="45" customFormat="1" ht="27" thickBot="1" x14ac:dyDescent="0.4">
      <c r="A3" s="113" t="s">
        <v>102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s="21" customFormat="1" ht="5.25" customHeight="1" x14ac:dyDescent="0.2"/>
    <row r="5" spans="1:11" s="21" customFormat="1" ht="15.75" x14ac:dyDescent="0.25">
      <c r="B5" s="109" t="s">
        <v>104</v>
      </c>
      <c r="C5" s="109"/>
      <c r="D5" s="109"/>
      <c r="E5" s="109"/>
      <c r="F5" s="109"/>
      <c r="G5" s="109"/>
      <c r="H5" s="109"/>
      <c r="I5" s="109"/>
      <c r="J5" s="109"/>
    </row>
    <row r="6" spans="1:11" s="69" customFormat="1" ht="12.75" x14ac:dyDescent="0.25">
      <c r="B6" s="121" t="s">
        <v>105</v>
      </c>
      <c r="C6" s="121"/>
      <c r="D6" s="121"/>
      <c r="E6" s="121"/>
      <c r="F6" s="121"/>
      <c r="G6" s="121"/>
      <c r="H6" s="121"/>
      <c r="I6" s="121"/>
      <c r="J6" s="121"/>
    </row>
    <row r="7" spans="1:11" s="21" customFormat="1" ht="12.75" x14ac:dyDescent="0.2">
      <c r="B7" s="70"/>
      <c r="C7" s="70"/>
      <c r="D7" s="70"/>
      <c r="E7" s="70"/>
      <c r="F7" s="70"/>
      <c r="G7" s="70"/>
      <c r="H7" s="70"/>
      <c r="I7" s="70"/>
      <c r="J7" s="70"/>
    </row>
    <row r="8" spans="1:11" s="21" customFormat="1" ht="12.75" x14ac:dyDescent="0.2">
      <c r="B8" s="118" t="s">
        <v>106</v>
      </c>
      <c r="C8" s="122" t="s">
        <v>8</v>
      </c>
      <c r="D8" s="118" t="s">
        <v>107</v>
      </c>
      <c r="E8" s="118" t="s">
        <v>108</v>
      </c>
      <c r="F8" s="118" t="s">
        <v>109</v>
      </c>
      <c r="G8" s="118" t="s">
        <v>110</v>
      </c>
      <c r="H8" s="118" t="s">
        <v>111</v>
      </c>
      <c r="I8" s="118" t="s">
        <v>112</v>
      </c>
      <c r="J8" s="118" t="s">
        <v>113</v>
      </c>
    </row>
    <row r="9" spans="1:11" s="21" customFormat="1" ht="12.75" x14ac:dyDescent="0.2">
      <c r="B9" s="119"/>
      <c r="C9" s="119"/>
      <c r="D9" s="119"/>
      <c r="E9" s="119"/>
      <c r="F9" s="119"/>
      <c r="G9" s="119"/>
      <c r="H9" s="119"/>
      <c r="I9" s="119"/>
      <c r="J9" s="119"/>
    </row>
    <row r="10" spans="1:11" s="21" customFormat="1" ht="12.75" x14ac:dyDescent="0.2">
      <c r="B10" s="24">
        <v>1</v>
      </c>
      <c r="C10" s="71" t="s">
        <v>114</v>
      </c>
      <c r="D10" s="72">
        <v>45000</v>
      </c>
      <c r="E10" s="26">
        <v>21</v>
      </c>
      <c r="F10" s="68"/>
      <c r="G10" s="68"/>
      <c r="H10" s="68"/>
      <c r="I10" s="68"/>
      <c r="J10" s="68"/>
    </row>
    <row r="11" spans="1:11" s="21" customFormat="1" ht="12.75" x14ac:dyDescent="0.2">
      <c r="B11" s="24">
        <v>2</v>
      </c>
      <c r="C11" s="71" t="s">
        <v>115</v>
      </c>
      <c r="D11" s="72">
        <v>27000</v>
      </c>
      <c r="E11" s="26">
        <v>30</v>
      </c>
      <c r="F11" s="68"/>
      <c r="G11" s="68"/>
      <c r="H11" s="68"/>
      <c r="I11" s="68"/>
      <c r="J11" s="68"/>
    </row>
    <row r="12" spans="1:11" s="21" customFormat="1" ht="12.75" x14ac:dyDescent="0.2">
      <c r="B12" s="24">
        <v>3</v>
      </c>
      <c r="C12" s="71" t="s">
        <v>116</v>
      </c>
      <c r="D12" s="72">
        <v>36000</v>
      </c>
      <c r="E12" s="26">
        <v>15</v>
      </c>
      <c r="F12" s="68"/>
      <c r="G12" s="68"/>
      <c r="H12" s="68"/>
      <c r="I12" s="68"/>
      <c r="J12" s="68"/>
    </row>
    <row r="13" spans="1:11" s="21" customFormat="1" ht="12.75" x14ac:dyDescent="0.2">
      <c r="B13" s="24">
        <v>4</v>
      </c>
      <c r="C13" s="71" t="s">
        <v>117</v>
      </c>
      <c r="D13" s="72">
        <v>125000</v>
      </c>
      <c r="E13" s="26">
        <v>35</v>
      </c>
      <c r="F13" s="68"/>
      <c r="G13" s="68"/>
      <c r="H13" s="68"/>
      <c r="I13" s="68"/>
      <c r="J13" s="68"/>
    </row>
    <row r="14" spans="1:11" s="21" customFormat="1" ht="12.75" x14ac:dyDescent="0.2">
      <c r="B14" s="24">
        <v>5</v>
      </c>
      <c r="C14" s="71" t="s">
        <v>118</v>
      </c>
      <c r="D14" s="72">
        <v>17250</v>
      </c>
      <c r="E14" s="26">
        <v>88</v>
      </c>
      <c r="F14" s="68"/>
      <c r="G14" s="68"/>
      <c r="H14" s="68"/>
      <c r="I14" s="68"/>
      <c r="J14" s="68"/>
    </row>
    <row r="15" spans="1:11" s="21" customFormat="1" ht="12.75" x14ac:dyDescent="0.2">
      <c r="B15" s="24">
        <v>6</v>
      </c>
      <c r="C15" s="73" t="s">
        <v>119</v>
      </c>
      <c r="D15" s="72">
        <v>1450</v>
      </c>
      <c r="E15" s="26">
        <v>125</v>
      </c>
      <c r="F15" s="68"/>
      <c r="G15" s="68"/>
      <c r="H15" s="68"/>
      <c r="I15" s="68"/>
      <c r="J15" s="68"/>
    </row>
    <row r="16" spans="1:11" s="21" customFormat="1" ht="14.25" x14ac:dyDescent="0.2">
      <c r="F16" s="44"/>
    </row>
    <row r="17" spans="1:11" s="21" customFormat="1" ht="12.75" x14ac:dyDescent="0.2">
      <c r="B17" s="29" t="s">
        <v>38</v>
      </c>
      <c r="C17" s="29"/>
    </row>
    <row r="18" spans="1:11" s="21" customFormat="1" ht="12.75" x14ac:dyDescent="0.2">
      <c r="B18" s="30"/>
      <c r="C18" s="30"/>
    </row>
    <row r="19" spans="1:11" s="21" customFormat="1" ht="12.75" x14ac:dyDescent="0.2">
      <c r="B19" s="74" t="s">
        <v>124</v>
      </c>
      <c r="C19" s="32"/>
      <c r="D19" s="32"/>
      <c r="E19" s="32"/>
      <c r="F19" s="32"/>
      <c r="G19" s="32"/>
      <c r="H19" s="32"/>
      <c r="I19" s="33"/>
    </row>
    <row r="20" spans="1:11" s="21" customFormat="1" ht="6" customHeight="1" x14ac:dyDescent="0.2">
      <c r="B20" s="34"/>
      <c r="C20" s="35"/>
      <c r="D20" s="35"/>
      <c r="E20" s="35"/>
      <c r="F20" s="35"/>
      <c r="G20" s="35"/>
      <c r="H20" s="35"/>
      <c r="I20" s="36"/>
    </row>
    <row r="21" spans="1:11" s="21" customFormat="1" ht="12.75" x14ac:dyDescent="0.2">
      <c r="B21" s="75" t="s">
        <v>125</v>
      </c>
      <c r="C21" s="35"/>
      <c r="D21" s="35"/>
      <c r="E21" s="35"/>
      <c r="F21" s="35"/>
      <c r="G21" s="35"/>
      <c r="H21" s="35"/>
      <c r="I21" s="36"/>
    </row>
    <row r="22" spans="1:11" s="21" customFormat="1" ht="12.75" x14ac:dyDescent="0.2">
      <c r="B22" s="34"/>
      <c r="C22" s="35"/>
      <c r="D22" s="76" t="s">
        <v>120</v>
      </c>
      <c r="E22" s="35"/>
      <c r="F22" s="35"/>
      <c r="G22" s="35"/>
      <c r="H22" s="35"/>
      <c r="I22" s="36"/>
    </row>
    <row r="23" spans="1:11" s="77" customFormat="1" ht="6" customHeight="1" x14ac:dyDescent="0.2">
      <c r="B23" s="78"/>
      <c r="C23" s="79"/>
      <c r="D23" s="80"/>
      <c r="E23" s="79"/>
      <c r="F23" s="79"/>
      <c r="G23" s="79"/>
      <c r="H23" s="79"/>
      <c r="I23" s="81"/>
    </row>
    <row r="24" spans="1:11" s="21" customFormat="1" ht="12.75" x14ac:dyDescent="0.2">
      <c r="B24" s="75" t="s">
        <v>126</v>
      </c>
      <c r="C24" s="35"/>
      <c r="D24" s="35"/>
      <c r="E24" s="35"/>
      <c r="F24" s="35"/>
      <c r="G24" s="35"/>
      <c r="H24" s="35"/>
      <c r="I24" s="36"/>
    </row>
    <row r="25" spans="1:11" s="21" customFormat="1" ht="6" customHeight="1" x14ac:dyDescent="0.2">
      <c r="B25" s="34"/>
      <c r="C25" s="35"/>
      <c r="D25" s="35"/>
      <c r="E25" s="35"/>
      <c r="F25" s="35"/>
      <c r="G25" s="35"/>
      <c r="H25" s="35"/>
      <c r="I25" s="36"/>
    </row>
    <row r="26" spans="1:11" s="21" customFormat="1" ht="12.75" x14ac:dyDescent="0.2">
      <c r="B26" s="75" t="s">
        <v>127</v>
      </c>
      <c r="C26" s="35"/>
      <c r="D26" s="35"/>
      <c r="E26" s="35"/>
      <c r="F26" s="35"/>
      <c r="G26" s="35"/>
      <c r="H26" s="35"/>
      <c r="I26" s="36"/>
    </row>
    <row r="27" spans="1:11" s="21" customFormat="1" ht="12.75" x14ac:dyDescent="0.2">
      <c r="B27" s="34"/>
      <c r="C27" s="76" t="s">
        <v>121</v>
      </c>
      <c r="D27" s="35"/>
      <c r="E27" s="35"/>
      <c r="F27" s="35"/>
      <c r="G27" s="35"/>
      <c r="H27" s="35"/>
      <c r="I27" s="36"/>
    </row>
    <row r="28" spans="1:11" s="21" customFormat="1" ht="12.75" x14ac:dyDescent="0.2">
      <c r="B28" s="34"/>
      <c r="C28" s="76" t="s">
        <v>122</v>
      </c>
      <c r="D28" s="35"/>
      <c r="E28" s="35"/>
      <c r="F28" s="35"/>
      <c r="G28" s="35"/>
      <c r="H28" s="35"/>
      <c r="I28" s="36"/>
    </row>
    <row r="29" spans="1:11" s="21" customFormat="1" ht="12.75" x14ac:dyDescent="0.2">
      <c r="B29" s="34"/>
      <c r="C29" s="76" t="s">
        <v>123</v>
      </c>
      <c r="D29" s="35"/>
      <c r="E29" s="35"/>
      <c r="F29" s="35"/>
      <c r="G29" s="35"/>
      <c r="H29" s="35"/>
      <c r="I29" s="36"/>
    </row>
    <row r="30" spans="1:11" s="21" customFormat="1" ht="6" customHeight="1" x14ac:dyDescent="0.2">
      <c r="B30" s="34"/>
      <c r="C30" s="35"/>
      <c r="D30" s="35"/>
      <c r="E30" s="35"/>
      <c r="F30" s="35"/>
      <c r="G30" s="35"/>
      <c r="H30" s="35"/>
      <c r="I30" s="36"/>
    </row>
    <row r="31" spans="1:11" s="21" customFormat="1" ht="14.25" customHeight="1" x14ac:dyDescent="0.2">
      <c r="B31" s="82" t="s">
        <v>128</v>
      </c>
      <c r="C31" s="39"/>
      <c r="D31" s="39"/>
      <c r="E31" s="39"/>
      <c r="F31" s="39"/>
      <c r="G31" s="39"/>
      <c r="H31" s="39"/>
      <c r="I31" s="40"/>
    </row>
    <row r="32" spans="1:11" ht="13.5" customHeight="1" thickBo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s="45" customFormat="1" ht="27" thickBot="1" x14ac:dyDescent="0.4">
      <c r="A33" s="113" t="s">
        <v>103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5"/>
    </row>
    <row r="34" spans="1:11" ht="4.5" customHeight="1" x14ac:dyDescent="0.2">
      <c r="A34" s="46"/>
      <c r="B34" s="21"/>
      <c r="C34" s="21"/>
      <c r="D34" s="21"/>
      <c r="E34" s="21"/>
      <c r="F34" s="21"/>
      <c r="G34" s="21"/>
      <c r="H34" s="21"/>
    </row>
    <row r="35" spans="1:11" ht="15.75" x14ac:dyDescent="0.25">
      <c r="A35" s="46"/>
      <c r="B35" s="109" t="s">
        <v>50</v>
      </c>
      <c r="C35" s="109"/>
      <c r="D35" s="109"/>
      <c r="E35" s="109"/>
      <c r="F35" s="109"/>
      <c r="G35" s="109"/>
      <c r="H35" s="21"/>
    </row>
    <row r="36" spans="1:11" ht="14.25" customHeight="1" x14ac:dyDescent="0.2">
      <c r="A36" s="46"/>
      <c r="B36" s="110" t="s">
        <v>51</v>
      </c>
      <c r="C36" s="110"/>
      <c r="D36" s="110"/>
      <c r="E36" s="110"/>
      <c r="F36" s="110"/>
      <c r="G36" s="110"/>
      <c r="H36" s="21"/>
    </row>
    <row r="37" spans="1:11" ht="14.25" x14ac:dyDescent="0.2">
      <c r="A37" s="46"/>
      <c r="B37" s="21"/>
      <c r="C37" s="21"/>
      <c r="D37" s="21"/>
      <c r="E37" s="21"/>
      <c r="F37" s="21"/>
      <c r="G37" s="21"/>
      <c r="H37" s="21"/>
    </row>
    <row r="38" spans="1:11" ht="14.25" x14ac:dyDescent="0.2">
      <c r="A38" s="21"/>
      <c r="B38" s="104" t="s">
        <v>52</v>
      </c>
      <c r="C38" s="105"/>
      <c r="D38" s="47">
        <v>3500</v>
      </c>
      <c r="E38" s="48"/>
      <c r="F38" s="21"/>
      <c r="G38" s="21"/>
      <c r="H38" s="21"/>
    </row>
    <row r="39" spans="1:11" ht="38.25" x14ac:dyDescent="0.2">
      <c r="A39" s="21"/>
      <c r="B39" s="49" t="s">
        <v>15</v>
      </c>
      <c r="C39" s="49" t="s">
        <v>53</v>
      </c>
      <c r="D39" s="49" t="s">
        <v>54</v>
      </c>
      <c r="E39" s="50" t="s">
        <v>55</v>
      </c>
      <c r="F39" s="50" t="s">
        <v>56</v>
      </c>
      <c r="G39" s="50" t="s">
        <v>23</v>
      </c>
      <c r="H39" s="21"/>
    </row>
    <row r="40" spans="1:11" ht="14.25" x14ac:dyDescent="0.2">
      <c r="A40" s="21"/>
      <c r="B40" s="26">
        <v>1</v>
      </c>
      <c r="C40" s="24" t="s">
        <v>57</v>
      </c>
      <c r="D40" s="24" t="s">
        <v>58</v>
      </c>
      <c r="E40" s="26">
        <v>35.5</v>
      </c>
      <c r="F40" s="42"/>
      <c r="G40" s="43"/>
      <c r="H40" s="51"/>
    </row>
    <row r="41" spans="1:11" ht="14.25" x14ac:dyDescent="0.2">
      <c r="A41" s="21"/>
      <c r="B41" s="26">
        <v>2</v>
      </c>
      <c r="C41" s="24" t="s">
        <v>59</v>
      </c>
      <c r="D41" s="24" t="s">
        <v>60</v>
      </c>
      <c r="E41" s="26">
        <v>35.5</v>
      </c>
      <c r="F41" s="42"/>
      <c r="G41" s="43"/>
      <c r="H41" s="51"/>
    </row>
    <row r="42" spans="1:11" ht="14.25" x14ac:dyDescent="0.2">
      <c r="A42" s="21"/>
      <c r="B42" s="26">
        <v>3</v>
      </c>
      <c r="C42" s="24" t="s">
        <v>61</v>
      </c>
      <c r="D42" s="24" t="s">
        <v>62</v>
      </c>
      <c r="E42" s="26">
        <v>42</v>
      </c>
      <c r="F42" s="42"/>
      <c r="G42" s="43"/>
      <c r="H42" s="51"/>
    </row>
    <row r="43" spans="1:11" ht="14.25" x14ac:dyDescent="0.2">
      <c r="A43" s="21"/>
      <c r="B43" s="26">
        <v>4</v>
      </c>
      <c r="C43" s="24" t="s">
        <v>63</v>
      </c>
      <c r="D43" s="24" t="s">
        <v>64</v>
      </c>
      <c r="E43" s="26">
        <v>40</v>
      </c>
      <c r="F43" s="42"/>
      <c r="G43" s="43"/>
      <c r="H43" s="51"/>
    </row>
    <row r="44" spans="1:11" ht="14.25" x14ac:dyDescent="0.2">
      <c r="A44" s="21"/>
      <c r="B44" s="26">
        <v>5</v>
      </c>
      <c r="C44" s="24" t="s">
        <v>65</v>
      </c>
      <c r="D44" s="24" t="s">
        <v>66</v>
      </c>
      <c r="E44" s="26">
        <v>40</v>
      </c>
      <c r="F44" s="42"/>
      <c r="G44" s="43"/>
      <c r="H44" s="51"/>
    </row>
    <row r="45" spans="1:11" ht="14.25" x14ac:dyDescent="0.2">
      <c r="A45" s="21"/>
      <c r="B45" s="26">
        <v>6</v>
      </c>
      <c r="C45" s="24" t="s">
        <v>67</v>
      </c>
      <c r="D45" s="24" t="s">
        <v>68</v>
      </c>
      <c r="E45" s="26">
        <v>45</v>
      </c>
      <c r="F45" s="42"/>
      <c r="G45" s="43"/>
      <c r="H45" s="51"/>
    </row>
    <row r="46" spans="1:11" ht="14.25" x14ac:dyDescent="0.2">
      <c r="A46" s="21"/>
      <c r="B46" s="26">
        <v>7</v>
      </c>
      <c r="C46" s="24" t="s">
        <v>69</v>
      </c>
      <c r="D46" s="24" t="s">
        <v>70</v>
      </c>
      <c r="E46" s="26">
        <v>35</v>
      </c>
      <c r="F46" s="42"/>
      <c r="G46" s="43"/>
      <c r="H46" s="51"/>
    </row>
    <row r="47" spans="1:11" ht="14.25" x14ac:dyDescent="0.2">
      <c r="A47" s="21"/>
      <c r="B47" s="26">
        <v>8</v>
      </c>
      <c r="C47" s="24" t="s">
        <v>71</v>
      </c>
      <c r="D47" s="24" t="s">
        <v>72</v>
      </c>
      <c r="E47" s="26">
        <v>40</v>
      </c>
      <c r="F47" s="42"/>
      <c r="G47" s="43"/>
      <c r="H47" s="51"/>
    </row>
    <row r="48" spans="1:11" ht="14.25" x14ac:dyDescent="0.2">
      <c r="A48" s="21"/>
      <c r="B48" s="26">
        <v>9</v>
      </c>
      <c r="C48" s="24" t="s">
        <v>73</v>
      </c>
      <c r="D48" s="24" t="s">
        <v>74</v>
      </c>
      <c r="E48" s="26">
        <v>35.5</v>
      </c>
      <c r="F48" s="42"/>
      <c r="G48" s="43"/>
      <c r="H48" s="51"/>
    </row>
    <row r="49" spans="1:8" ht="14.25" x14ac:dyDescent="0.2">
      <c r="A49" s="21"/>
      <c r="B49" s="26">
        <v>10</v>
      </c>
      <c r="C49" s="24" t="s">
        <v>75</v>
      </c>
      <c r="D49" s="24" t="s">
        <v>76</v>
      </c>
      <c r="E49" s="26">
        <v>40</v>
      </c>
      <c r="F49" s="42"/>
      <c r="G49" s="43"/>
      <c r="H49" s="51"/>
    </row>
    <row r="50" spans="1:8" ht="14.25" x14ac:dyDescent="0.2">
      <c r="A50" s="21"/>
      <c r="B50" s="26">
        <v>11</v>
      </c>
      <c r="C50" s="24" t="s">
        <v>77</v>
      </c>
      <c r="D50" s="24" t="s">
        <v>78</v>
      </c>
      <c r="E50" s="26">
        <v>35.5</v>
      </c>
      <c r="F50" s="42"/>
      <c r="G50" s="43"/>
      <c r="H50" s="51"/>
    </row>
    <row r="51" spans="1:8" ht="14.25" x14ac:dyDescent="0.2">
      <c r="A51" s="21"/>
      <c r="B51" s="26">
        <v>12</v>
      </c>
      <c r="C51" s="24" t="s">
        <v>79</v>
      </c>
      <c r="D51" s="24" t="s">
        <v>80</v>
      </c>
      <c r="E51" s="26">
        <v>32</v>
      </c>
      <c r="F51" s="42"/>
      <c r="G51" s="43"/>
      <c r="H51" s="51"/>
    </row>
    <row r="52" spans="1:8" ht="14.25" x14ac:dyDescent="0.2">
      <c r="A52" s="21"/>
      <c r="B52" s="26">
        <v>13</v>
      </c>
      <c r="C52" s="24" t="s">
        <v>81</v>
      </c>
      <c r="D52" s="24" t="s">
        <v>82</v>
      </c>
      <c r="E52" s="26">
        <v>48</v>
      </c>
      <c r="F52" s="42"/>
      <c r="G52" s="43"/>
      <c r="H52" s="51"/>
    </row>
    <row r="53" spans="1:8" ht="14.25" x14ac:dyDescent="0.2">
      <c r="A53" s="21"/>
      <c r="B53" s="26">
        <v>14</v>
      </c>
      <c r="C53" s="24" t="s">
        <v>83</v>
      </c>
      <c r="D53" s="24" t="s">
        <v>84</v>
      </c>
      <c r="E53" s="26">
        <v>40</v>
      </c>
      <c r="F53" s="42"/>
      <c r="G53" s="43"/>
      <c r="H53" s="51"/>
    </row>
    <row r="54" spans="1:8" ht="14.25" x14ac:dyDescent="0.2">
      <c r="A54" s="21"/>
      <c r="B54" s="26">
        <v>15</v>
      </c>
      <c r="C54" s="24" t="s">
        <v>85</v>
      </c>
      <c r="D54" s="24" t="s">
        <v>86</v>
      </c>
      <c r="E54" s="26">
        <v>40</v>
      </c>
      <c r="F54" s="42"/>
      <c r="G54" s="43"/>
      <c r="H54" s="51"/>
    </row>
    <row r="55" spans="1:8" ht="14.25" x14ac:dyDescent="0.2">
      <c r="A55" s="21"/>
      <c r="B55" s="26">
        <v>16</v>
      </c>
      <c r="C55" s="24" t="s">
        <v>79</v>
      </c>
      <c r="D55" s="24" t="s">
        <v>87</v>
      </c>
      <c r="E55" s="26">
        <v>35.5</v>
      </c>
      <c r="F55" s="42"/>
      <c r="G55" s="43"/>
      <c r="H55" s="51"/>
    </row>
    <row r="56" spans="1:8" ht="14.25" x14ac:dyDescent="0.2">
      <c r="A56" s="21"/>
      <c r="B56" s="26">
        <v>17</v>
      </c>
      <c r="C56" s="24" t="s">
        <v>88</v>
      </c>
      <c r="D56" s="24" t="s">
        <v>89</v>
      </c>
      <c r="E56" s="26">
        <v>40</v>
      </c>
      <c r="F56" s="42"/>
      <c r="G56" s="43"/>
      <c r="H56" s="51"/>
    </row>
    <row r="57" spans="1:8" ht="14.25" x14ac:dyDescent="0.2">
      <c r="A57" s="21"/>
      <c r="B57" s="26">
        <v>18</v>
      </c>
      <c r="C57" s="24" t="s">
        <v>90</v>
      </c>
      <c r="D57" s="24" t="s">
        <v>91</v>
      </c>
      <c r="E57" s="26">
        <v>40</v>
      </c>
      <c r="F57" s="42"/>
      <c r="G57" s="43"/>
      <c r="H57" s="51"/>
    </row>
    <row r="58" spans="1:8" ht="14.25" x14ac:dyDescent="0.2">
      <c r="A58" s="21"/>
      <c r="B58" s="26">
        <v>19</v>
      </c>
      <c r="C58" s="24" t="s">
        <v>92</v>
      </c>
      <c r="D58" s="24" t="s">
        <v>93</v>
      </c>
      <c r="E58" s="26">
        <v>40</v>
      </c>
      <c r="F58" s="42"/>
      <c r="G58" s="43"/>
      <c r="H58" s="51"/>
    </row>
    <row r="59" spans="1:8" ht="14.25" x14ac:dyDescent="0.2">
      <c r="A59" s="21"/>
      <c r="B59" s="26">
        <v>20</v>
      </c>
      <c r="C59" s="24" t="s">
        <v>94</v>
      </c>
      <c r="D59" s="24" t="s">
        <v>95</v>
      </c>
      <c r="E59" s="26">
        <v>35.5</v>
      </c>
      <c r="F59" s="42"/>
      <c r="G59" s="43"/>
      <c r="H59" s="51"/>
    </row>
    <row r="60" spans="1:8" ht="14.25" x14ac:dyDescent="0.2">
      <c r="A60" s="21"/>
      <c r="B60" s="52"/>
      <c r="C60" s="52"/>
      <c r="D60" s="52"/>
      <c r="E60" s="53"/>
      <c r="F60" s="54"/>
      <c r="G60" s="55"/>
      <c r="H60" s="51"/>
    </row>
    <row r="61" spans="1:8" ht="14.25" x14ac:dyDescent="0.2">
      <c r="A61" s="21"/>
      <c r="B61" s="29" t="s">
        <v>38</v>
      </c>
      <c r="C61" s="29"/>
      <c r="D61" s="52"/>
      <c r="E61" s="53"/>
      <c r="F61" s="54"/>
      <c r="G61" s="55"/>
      <c r="H61" s="51"/>
    </row>
    <row r="62" spans="1:8" ht="14.25" x14ac:dyDescent="0.2">
      <c r="A62" s="21"/>
      <c r="B62" s="30"/>
      <c r="C62" s="30"/>
      <c r="D62" s="52"/>
      <c r="E62" s="53"/>
      <c r="F62" s="54"/>
      <c r="G62" s="55"/>
      <c r="H62" s="51"/>
    </row>
    <row r="63" spans="1:8" ht="14.25" x14ac:dyDescent="0.2">
      <c r="A63" s="21"/>
      <c r="B63" s="56"/>
      <c r="C63" s="32" t="s">
        <v>96</v>
      </c>
      <c r="D63" s="57"/>
      <c r="E63" s="58"/>
      <c r="F63" s="59"/>
      <c r="G63" s="60"/>
      <c r="H63" s="51"/>
    </row>
    <row r="64" spans="1:8" ht="14.25" x14ac:dyDescent="0.2">
      <c r="A64" s="21"/>
      <c r="B64" s="34"/>
      <c r="C64" s="35"/>
      <c r="D64" s="61"/>
      <c r="E64" s="62"/>
      <c r="F64" s="63"/>
      <c r="G64" s="64"/>
      <c r="H64" s="51"/>
    </row>
    <row r="65" spans="1:8" ht="14.25" x14ac:dyDescent="0.2">
      <c r="A65" s="21"/>
      <c r="B65" s="34"/>
      <c r="C65" s="35" t="s">
        <v>97</v>
      </c>
      <c r="D65" s="61"/>
      <c r="E65" s="62"/>
      <c r="F65" s="63"/>
      <c r="G65" s="64"/>
      <c r="H65" s="51"/>
    </row>
    <row r="66" spans="1:8" ht="14.25" x14ac:dyDescent="0.2">
      <c r="A66" s="21"/>
      <c r="B66" s="34"/>
      <c r="C66" s="35" t="s">
        <v>98</v>
      </c>
      <c r="D66" s="61"/>
      <c r="E66" s="62"/>
      <c r="F66" s="63"/>
      <c r="G66" s="64"/>
      <c r="H66" s="51"/>
    </row>
    <row r="67" spans="1:8" ht="14.25" x14ac:dyDescent="0.2">
      <c r="A67" s="21"/>
      <c r="B67" s="34"/>
      <c r="C67" s="35" t="s">
        <v>99</v>
      </c>
      <c r="D67" s="61"/>
      <c r="E67" s="62"/>
      <c r="F67" s="63"/>
      <c r="G67" s="64"/>
      <c r="H67" s="51"/>
    </row>
    <row r="68" spans="1:8" ht="14.25" x14ac:dyDescent="0.2">
      <c r="A68" s="21"/>
      <c r="B68" s="34"/>
      <c r="C68" s="35"/>
      <c r="D68" s="61"/>
      <c r="E68" s="62"/>
      <c r="F68" s="63"/>
      <c r="G68" s="64"/>
      <c r="H68" s="51"/>
    </row>
    <row r="69" spans="1:8" ht="14.25" x14ac:dyDescent="0.2">
      <c r="A69" s="21"/>
      <c r="B69" s="34"/>
      <c r="C69" s="35" t="s">
        <v>100</v>
      </c>
      <c r="D69" s="35"/>
      <c r="E69" s="35"/>
      <c r="F69" s="65"/>
      <c r="G69" s="36"/>
      <c r="H69" s="21"/>
    </row>
    <row r="70" spans="1:8" ht="14.25" x14ac:dyDescent="0.2">
      <c r="A70" s="21"/>
      <c r="B70" s="37"/>
      <c r="C70" s="38" t="s">
        <v>101</v>
      </c>
      <c r="D70" s="39"/>
      <c r="E70" s="39"/>
      <c r="F70" s="66"/>
      <c r="G70" s="40"/>
      <c r="H70" s="21"/>
    </row>
    <row r="71" spans="1:8" ht="14.25" x14ac:dyDescent="0.2">
      <c r="A71" s="22"/>
      <c r="B71" s="22"/>
      <c r="C71" s="22"/>
      <c r="D71" s="22"/>
      <c r="E71" s="22"/>
      <c r="F71" s="67"/>
      <c r="G71" s="22"/>
      <c r="H71" s="21"/>
    </row>
    <row r="72" spans="1:8" ht="14.25" x14ac:dyDescent="0.2"/>
    <row r="73" spans="1:8" ht="14.25" x14ac:dyDescent="0.2"/>
    <row r="74" spans="1:8" ht="14.25" customHeight="1" x14ac:dyDescent="0.2"/>
    <row r="75" spans="1:8" ht="14.25" customHeight="1" x14ac:dyDescent="0.2"/>
    <row r="76" spans="1:8" ht="14.25" customHeight="1" x14ac:dyDescent="0.2"/>
    <row r="77" spans="1:8" ht="14.25" customHeight="1" x14ac:dyDescent="0.2"/>
    <row r="78" spans="1:8" ht="14.25" customHeight="1" x14ac:dyDescent="0.2"/>
    <row r="79" spans="1:8" ht="14.25" customHeight="1" x14ac:dyDescent="0.2"/>
    <row r="80" spans="1:8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</sheetData>
  <sheetProtection password="CC0A" sheet="1" objects="1" scenarios="1" selectLockedCells="1"/>
  <mergeCells count="18">
    <mergeCell ref="G1:H1"/>
    <mergeCell ref="B5:J5"/>
    <mergeCell ref="A1:E1"/>
    <mergeCell ref="A3:K3"/>
    <mergeCell ref="B36:G36"/>
    <mergeCell ref="B38:C38"/>
    <mergeCell ref="A33:K33"/>
    <mergeCell ref="B35:G35"/>
    <mergeCell ref="B6:J6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11811023622047245" right="0.19685039370078741" top="0.19685039370078741" bottom="0.23622047244094491" header="0.11811023622047245" footer="0.11811023622047245"/>
  <pageSetup paperSize="9" scale="9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4" sqref="B4"/>
    </sheetView>
  </sheetViews>
  <sheetFormatPr defaultRowHeight="15" x14ac:dyDescent="0.25"/>
  <cols>
    <col min="4" max="4" width="14" bestFit="1" customWidth="1"/>
  </cols>
  <sheetData>
    <row r="1" spans="1:5" x14ac:dyDescent="0.25">
      <c r="A1" t="s">
        <v>7</v>
      </c>
      <c r="B1" s="3">
        <f>FORM_AWAL!B10</f>
        <v>0</v>
      </c>
    </row>
    <row r="3" spans="1:5" x14ac:dyDescent="0.25">
      <c r="B3" t="str">
        <f>RIGHT(B1,3)</f>
        <v>0</v>
      </c>
    </row>
    <row r="4" spans="1:5" x14ac:dyDescent="0.25">
      <c r="B4">
        <f>VALUE(LEFT(B3,1))</f>
        <v>0</v>
      </c>
    </row>
    <row r="5" spans="1:5" x14ac:dyDescent="0.25">
      <c r="B5" t="e">
        <f>VALUE(MID(B3,2,1))</f>
        <v>#VALUE!</v>
      </c>
    </row>
    <row r="6" spans="1:5" x14ac:dyDescent="0.25">
      <c r="B6">
        <f>VALUE(RIGHT(B3,1))</f>
        <v>0</v>
      </c>
    </row>
    <row r="7" spans="1:5" x14ac:dyDescent="0.25">
      <c r="B7" s="2" t="e">
        <f>IF(LEN(SUM(B4:B6))=2,VALUE(LEFT(SUM(B4:B6),1))+VALUE(RIGHT(SUM(B4:B6),1)),SUM(B4:B6))</f>
        <v>#VALUE!</v>
      </c>
    </row>
    <row r="9" spans="1:5" x14ac:dyDescent="0.25">
      <c r="B9" s="84" t="str">
        <f>IF(B1=0,"",IF(OR(B7=1,B7=3,B7=5),3,IF(OR(B7=7,B7=9,B7=2),1,IF(OR(B7=4,B7=6,B7=8),2,IF(ISERROR(B7),0)))))</f>
        <v/>
      </c>
    </row>
    <row r="10" spans="1:5" x14ac:dyDescent="0.25">
      <c r="C10">
        <v>1</v>
      </c>
      <c r="D10" t="s">
        <v>9</v>
      </c>
      <c r="E10">
        <v>792</v>
      </c>
    </row>
    <row r="11" spans="1:5" x14ac:dyDescent="0.25">
      <c r="C11">
        <v>2</v>
      </c>
      <c r="D11" t="s">
        <v>10</v>
      </c>
      <c r="E11">
        <v>468</v>
      </c>
    </row>
    <row r="12" spans="1:5" x14ac:dyDescent="0.25">
      <c r="C12">
        <v>3</v>
      </c>
      <c r="D12" t="s">
        <v>11</v>
      </c>
      <c r="E12">
        <v>135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READ_ME</vt:lpstr>
      <vt:lpstr>FORM_AWAL</vt:lpstr>
      <vt:lpstr>FORM_SOAL_1</vt:lpstr>
      <vt:lpstr>FORM_SOAL_2</vt:lpstr>
      <vt:lpstr>FORM_SOAL_3</vt:lpstr>
      <vt:lpstr>ACAK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sabilil</dc:creator>
  <cp:lastModifiedBy>sabilil</cp:lastModifiedBy>
  <cp:lastPrinted>2013-10-31T04:55:45Z</cp:lastPrinted>
  <dcterms:created xsi:type="dcterms:W3CDTF">2013-10-30T04:15:34Z</dcterms:created>
  <dcterms:modified xsi:type="dcterms:W3CDTF">2014-05-26T01:25:39Z</dcterms:modified>
</cp:coreProperties>
</file>